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01" activeTab="0"/>
  </bookViews>
  <sheets>
    <sheet name="Sheet1" sheetId="1" r:id="rId1"/>
    <sheet name="Sheet1 (2)" sheetId="2" r:id="rId2"/>
    <sheet name="Sheet1 (3)" sheetId="3" r:id="rId3"/>
    <sheet name="Sheet1 (4)" sheetId="4" r:id="rId4"/>
  </sheets>
  <definedNames/>
  <calcPr fullCalcOnLoad="1"/>
</workbook>
</file>

<file path=xl/sharedStrings.xml><?xml version="1.0" encoding="utf-8"?>
<sst xmlns="http://schemas.openxmlformats.org/spreadsheetml/2006/main" count="2076" uniqueCount="124">
  <si>
    <t>Roll no</t>
  </si>
  <si>
    <t>A2</t>
  </si>
  <si>
    <t>B1</t>
  </si>
  <si>
    <t>B2</t>
  </si>
  <si>
    <t>C1</t>
  </si>
  <si>
    <t>C2</t>
  </si>
  <si>
    <t>D1</t>
  </si>
  <si>
    <t>D2</t>
  </si>
  <si>
    <t>E</t>
  </si>
  <si>
    <t>Tot</t>
  </si>
  <si>
    <t>Math</t>
  </si>
  <si>
    <t>Sci</t>
  </si>
  <si>
    <t>Sc.St</t>
  </si>
  <si>
    <t>Name</t>
  </si>
  <si>
    <t>Eng</t>
  </si>
  <si>
    <t>Hin</t>
  </si>
  <si>
    <t>Per</t>
  </si>
  <si>
    <t>Div</t>
  </si>
  <si>
    <t>Grd</t>
  </si>
  <si>
    <t>I</t>
  </si>
  <si>
    <t>II</t>
  </si>
  <si>
    <t>III</t>
  </si>
  <si>
    <t>RANK HOLDERS</t>
  </si>
  <si>
    <t>BAL BHARTI PUBLIC SCHOOL, CRWS , NSZ,BHOPAL</t>
  </si>
  <si>
    <t>002</t>
  </si>
  <si>
    <t>041</t>
  </si>
  <si>
    <t>086</t>
  </si>
  <si>
    <t>087</t>
  </si>
  <si>
    <t>A1</t>
  </si>
  <si>
    <t>RESULT-CBSE CLASS-Xth  2017-2018</t>
  </si>
  <si>
    <t>Abdul Sameer</t>
  </si>
  <si>
    <t>Abhijeet  S Parmar</t>
  </si>
  <si>
    <t xml:space="preserve">Akash Litoriya </t>
  </si>
  <si>
    <t xml:space="preserve">Akshita Mahawar </t>
  </si>
  <si>
    <t>Aman Gurjar</t>
  </si>
  <si>
    <t xml:space="preserve">Anmol Malviya </t>
  </si>
  <si>
    <t>Aryan Singh Guleria</t>
  </si>
  <si>
    <t>Aryan Sharma</t>
  </si>
  <si>
    <t xml:space="preserve">Ayush Kumar Singh </t>
  </si>
  <si>
    <t>Bobby Jadia</t>
  </si>
  <si>
    <t>Deepesh Jain</t>
  </si>
  <si>
    <t>Deepti Arya</t>
  </si>
  <si>
    <t>Divyansh Kamlesh</t>
  </si>
  <si>
    <t xml:space="preserve">Eelesh Paliwal </t>
  </si>
  <si>
    <t>Ekta Sahu</t>
  </si>
  <si>
    <t>Harsh S Rajput</t>
  </si>
  <si>
    <t>Hemant Kr Verma</t>
  </si>
  <si>
    <t>Ila Baquai</t>
  </si>
  <si>
    <t>Ishika Machhya</t>
  </si>
  <si>
    <t>Jayesh Jain</t>
  </si>
  <si>
    <t xml:space="preserve">Kshitij Yadav </t>
  </si>
  <si>
    <t xml:space="preserve">M A Gaurav </t>
  </si>
  <si>
    <t>Mehul Solanki</t>
  </si>
  <si>
    <t>Muskan Gautam</t>
  </si>
  <si>
    <t>Neenu M Vijay</t>
  </si>
  <si>
    <t>Nisha Yadav</t>
  </si>
  <si>
    <t>Piyush Bathri</t>
  </si>
  <si>
    <t>Priyanka Vishwakarma</t>
  </si>
  <si>
    <t>Rajnish Trivedi</t>
  </si>
  <si>
    <t xml:space="preserve">Riya Mahobiya </t>
  </si>
  <si>
    <t>Rohit Saini</t>
  </si>
  <si>
    <t>Rudraditya Bijor</t>
  </si>
  <si>
    <t>Sagar Kushwaha</t>
  </si>
  <si>
    <t>Samarth Sarkar</t>
  </si>
  <si>
    <t xml:space="preserve">Sameeksha Rai </t>
  </si>
  <si>
    <t>Saniya Khan</t>
  </si>
  <si>
    <t>Sparsh Pandey</t>
  </si>
  <si>
    <t xml:space="preserve">Surbhi Prajapati </t>
  </si>
  <si>
    <t>Syed Farhan Hasan</t>
  </si>
  <si>
    <t>Tapasya Dimree</t>
  </si>
  <si>
    <t xml:space="preserve">Tejas Singh </t>
  </si>
  <si>
    <t>Vaishali Suryavanshi</t>
  </si>
  <si>
    <t xml:space="preserve">Vishal Shakya </t>
  </si>
  <si>
    <t>Yash   Dubey</t>
  </si>
  <si>
    <t>Abhay Lachchey</t>
  </si>
  <si>
    <t>Akansha Yadav</t>
  </si>
  <si>
    <t>Akash Singh Parmar</t>
  </si>
  <si>
    <t>Akriti Singh</t>
  </si>
  <si>
    <t>Anjali Pathak</t>
  </si>
  <si>
    <t>Anupam Sahu</t>
  </si>
  <si>
    <t>Anushka Prajapati</t>
  </si>
  <si>
    <t>Apeksha Maravi</t>
  </si>
  <si>
    <t>Apoorva Verma</t>
  </si>
  <si>
    <t>Aaqib Khan</t>
  </si>
  <si>
    <t>Archana Saini</t>
  </si>
  <si>
    <t>Avleen Kaur</t>
  </si>
  <si>
    <t>Deepak Choudhary</t>
  </si>
  <si>
    <t>Devanshu Kaithwas</t>
  </si>
  <si>
    <t>Dhanjeet Kumar Singh</t>
  </si>
  <si>
    <t>Dwijesh Y</t>
  </si>
  <si>
    <t>Himanshu Manware</t>
  </si>
  <si>
    <t>Insha Sadaf</t>
  </si>
  <si>
    <t xml:space="preserve">Jay Singh </t>
  </si>
  <si>
    <t>Kanishka Sarathe</t>
  </si>
  <si>
    <t xml:space="preserve">Mohd Aazam Khan </t>
  </si>
  <si>
    <t xml:space="preserve">Mohd Sameer </t>
  </si>
  <si>
    <t>Mohd Zaid Sohail</t>
  </si>
  <si>
    <t>Musab Khan</t>
  </si>
  <si>
    <t>Ojhal Sharma</t>
  </si>
  <si>
    <t>Prakhar Sharma</t>
  </si>
  <si>
    <t>Priyanshi Rathore</t>
  </si>
  <si>
    <t>Rahul Pandey</t>
  </si>
  <si>
    <t xml:space="preserve">Raj Yadav </t>
  </si>
  <si>
    <t>Ritika Pawar</t>
  </si>
  <si>
    <t xml:space="preserve">Rohit Vyas </t>
  </si>
  <si>
    <t>Sandeep Sahu</t>
  </si>
  <si>
    <t>Seema Mall</t>
  </si>
  <si>
    <t>Shrashti Verma</t>
  </si>
  <si>
    <t>Sobiya Ali</t>
  </si>
  <si>
    <t>Somesh Pandey</t>
  </si>
  <si>
    <t>Syed Alwaaz UL Hasan</t>
  </si>
  <si>
    <t>Syed Raza Abbas Naqvi</t>
  </si>
  <si>
    <t>Tejas R Jagtap</t>
  </si>
  <si>
    <t>Tejasva Kumar Sahu</t>
  </si>
  <si>
    <t xml:space="preserve">Vaibhav Kuril </t>
  </si>
  <si>
    <t xml:space="preserve">Vaishnav Sharma </t>
  </si>
  <si>
    <t xml:space="preserve">Vidhi Kulshrestha </t>
  </si>
  <si>
    <t>Vipendra Singh</t>
  </si>
  <si>
    <t>Yuvraj Palariya</t>
  </si>
  <si>
    <t xml:space="preserve">Anurag Yadav </t>
  </si>
  <si>
    <t>Ab</t>
  </si>
  <si>
    <t>Marksheet</t>
  </si>
  <si>
    <t>Migration</t>
  </si>
  <si>
    <t xml:space="preserve">Sign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</si>
</sst>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"/>
    <numFmt numFmtId="171" formatCode="0.0%"/>
    <numFmt numFmtId="172" formatCode="0.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name val="Trebuchet MS"/>
      <family val="2"/>
    </font>
    <font>
      <u val="single"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0" fillId="0" borderId="10" xfId="55" applyFont="1" applyBorder="1">
      <alignment/>
      <protection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1" fillId="0" borderId="11" xfId="0" applyFont="1" applyBorder="1" applyAlignment="1">
      <alignment vertical="center"/>
    </xf>
    <xf numFmtId="10" fontId="2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10" fontId="2" fillId="0" borderId="14" xfId="0" applyNumberFormat="1" applyFont="1" applyBorder="1" applyAlignment="1">
      <alignment horizontal="center" vertical="center" wrapText="1"/>
    </xf>
    <xf numFmtId="0" fontId="40" fillId="0" borderId="10" xfId="55" applyFont="1" applyFill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11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0" fillId="0" borderId="0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22">
      <selection activeCell="H101" sqref="H101"/>
    </sheetView>
  </sheetViews>
  <sheetFormatPr defaultColWidth="9.140625" defaultRowHeight="12.75"/>
  <cols>
    <col min="1" max="1" width="5.28125" style="1" customWidth="1"/>
    <col min="2" max="2" width="11.28125" style="17" customWidth="1"/>
    <col min="3" max="3" width="25.140625" style="1" customWidth="1"/>
    <col min="4" max="4" width="8.57421875" style="2" customWidth="1"/>
    <col min="5" max="5" width="5.00390625" style="9" bestFit="1" customWidth="1"/>
    <col min="6" max="6" width="7.57421875" style="2" customWidth="1"/>
    <col min="7" max="7" width="5.00390625" style="9" bestFit="1" customWidth="1"/>
    <col min="8" max="8" width="8.421875" style="2" customWidth="1"/>
    <col min="9" max="9" width="5.00390625" style="9" bestFit="1" customWidth="1"/>
    <col min="10" max="10" width="8.00390625" style="2" customWidth="1"/>
    <col min="11" max="11" width="5.00390625" style="9" bestFit="1" customWidth="1"/>
    <col min="12" max="12" width="7.7109375" style="2" customWidth="1"/>
    <col min="13" max="13" width="5.00390625" style="9" bestFit="1" customWidth="1"/>
    <col min="14" max="14" width="9.00390625" style="2" customWidth="1"/>
    <col min="15" max="15" width="7.421875" style="2" customWidth="1"/>
    <col min="16" max="16" width="6.140625" style="2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8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8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3:13" ht="18">
      <c r="C3" s="3"/>
      <c r="D3" s="3">
        <v>101</v>
      </c>
      <c r="E3" s="3"/>
      <c r="F3" s="4" t="s">
        <v>24</v>
      </c>
      <c r="G3" s="3"/>
      <c r="H3" s="4" t="s">
        <v>25</v>
      </c>
      <c r="I3" s="3"/>
      <c r="J3" s="4" t="s">
        <v>26</v>
      </c>
      <c r="K3" s="3"/>
      <c r="L3" s="4" t="s">
        <v>27</v>
      </c>
      <c r="M3" s="5"/>
    </row>
    <row r="4" spans="2:16" s="6" customFormat="1" ht="18">
      <c r="B4" s="12" t="s">
        <v>0</v>
      </c>
      <c r="C4" s="15" t="s">
        <v>13</v>
      </c>
      <c r="D4" s="7" t="s">
        <v>14</v>
      </c>
      <c r="E4" s="8" t="s">
        <v>18</v>
      </c>
      <c r="F4" s="7" t="s">
        <v>15</v>
      </c>
      <c r="G4" s="8" t="s">
        <v>18</v>
      </c>
      <c r="H4" s="7" t="s">
        <v>10</v>
      </c>
      <c r="I4" s="8" t="s">
        <v>18</v>
      </c>
      <c r="J4" s="7" t="s">
        <v>11</v>
      </c>
      <c r="K4" s="8" t="s">
        <v>18</v>
      </c>
      <c r="L4" s="7" t="s">
        <v>12</v>
      </c>
      <c r="M4" s="8" t="s">
        <v>18</v>
      </c>
      <c r="N4" s="7" t="s">
        <v>9</v>
      </c>
      <c r="O4" s="7" t="s">
        <v>16</v>
      </c>
      <c r="P4" s="7" t="s">
        <v>17</v>
      </c>
    </row>
    <row r="5" spans="1:16" ht="18">
      <c r="A5" s="1">
        <v>1</v>
      </c>
      <c r="B5" s="12">
        <v>1203369</v>
      </c>
      <c r="C5" s="13" t="s">
        <v>30</v>
      </c>
      <c r="D5" s="7">
        <v>81</v>
      </c>
      <c r="E5" s="8" t="s">
        <v>3</v>
      </c>
      <c r="F5" s="7">
        <v>85</v>
      </c>
      <c r="G5" s="8" t="s">
        <v>1</v>
      </c>
      <c r="H5" s="7">
        <v>95</v>
      </c>
      <c r="I5" s="8" t="s">
        <v>28</v>
      </c>
      <c r="J5" s="7">
        <v>86</v>
      </c>
      <c r="K5" s="8" t="s">
        <v>1</v>
      </c>
      <c r="L5" s="7">
        <v>84</v>
      </c>
      <c r="M5" s="8" t="s">
        <v>1</v>
      </c>
      <c r="N5" s="7">
        <f aca="true" t="shared" si="0" ref="N5:N36">D5+F5+H5+J5+L5</f>
        <v>431</v>
      </c>
      <c r="O5" s="7">
        <f aca="true" t="shared" si="1" ref="O5:O36">N5*100/500</f>
        <v>86.2</v>
      </c>
      <c r="P5" s="7" t="s">
        <v>19</v>
      </c>
    </row>
    <row r="6" spans="1:16" ht="18">
      <c r="A6" s="1">
        <v>2</v>
      </c>
      <c r="B6" s="12">
        <v>1203370</v>
      </c>
      <c r="C6" s="13" t="s">
        <v>31</v>
      </c>
      <c r="D6" s="7">
        <v>74</v>
      </c>
      <c r="E6" s="8" t="s">
        <v>4</v>
      </c>
      <c r="F6" s="7">
        <v>64</v>
      </c>
      <c r="G6" s="8" t="s">
        <v>5</v>
      </c>
      <c r="H6" s="7">
        <v>43</v>
      </c>
      <c r="I6" s="8" t="s">
        <v>5</v>
      </c>
      <c r="J6" s="7">
        <v>46</v>
      </c>
      <c r="K6" s="8" t="s">
        <v>5</v>
      </c>
      <c r="L6" s="7">
        <v>63</v>
      </c>
      <c r="M6" s="8" t="s">
        <v>4</v>
      </c>
      <c r="N6" s="7">
        <f t="shared" si="0"/>
        <v>290</v>
      </c>
      <c r="O6" s="7">
        <f t="shared" si="1"/>
        <v>58</v>
      </c>
      <c r="P6" s="7" t="s">
        <v>20</v>
      </c>
    </row>
    <row r="7" spans="1:16" ht="18">
      <c r="A7" s="1">
        <v>3</v>
      </c>
      <c r="B7" s="12">
        <v>1203371</v>
      </c>
      <c r="C7" s="13" t="s">
        <v>32</v>
      </c>
      <c r="D7" s="7">
        <v>79</v>
      </c>
      <c r="E7" s="8" t="s">
        <v>3</v>
      </c>
      <c r="F7" s="7">
        <v>71</v>
      </c>
      <c r="G7" s="8" t="s">
        <v>4</v>
      </c>
      <c r="H7" s="7">
        <v>91</v>
      </c>
      <c r="I7" s="8" t="s">
        <v>1</v>
      </c>
      <c r="J7" s="7">
        <v>79</v>
      </c>
      <c r="K7" s="8" t="s">
        <v>1</v>
      </c>
      <c r="L7" s="7">
        <v>91</v>
      </c>
      <c r="M7" s="8" t="s">
        <v>28</v>
      </c>
      <c r="N7" s="7">
        <f t="shared" si="0"/>
        <v>411</v>
      </c>
      <c r="O7" s="7">
        <f t="shared" si="1"/>
        <v>82.2</v>
      </c>
      <c r="P7" s="7" t="s">
        <v>19</v>
      </c>
    </row>
    <row r="8" spans="1:16" ht="18">
      <c r="A8" s="1">
        <v>4</v>
      </c>
      <c r="B8" s="12">
        <v>1203372</v>
      </c>
      <c r="C8" s="13" t="s">
        <v>33</v>
      </c>
      <c r="D8" s="7">
        <v>60</v>
      </c>
      <c r="E8" s="8" t="s">
        <v>6</v>
      </c>
      <c r="F8" s="7">
        <v>58</v>
      </c>
      <c r="G8" s="8" t="s">
        <v>5</v>
      </c>
      <c r="H8" s="7">
        <v>63</v>
      </c>
      <c r="I8" s="8" t="s">
        <v>3</v>
      </c>
      <c r="J8" s="7">
        <v>43</v>
      </c>
      <c r="K8" s="9" t="s">
        <v>5</v>
      </c>
      <c r="L8" s="7">
        <v>36</v>
      </c>
      <c r="M8" s="8" t="s">
        <v>7</v>
      </c>
      <c r="N8" s="7">
        <f t="shared" si="0"/>
        <v>260</v>
      </c>
      <c r="O8" s="7">
        <f t="shared" si="1"/>
        <v>52</v>
      </c>
      <c r="P8" s="7" t="s">
        <v>20</v>
      </c>
    </row>
    <row r="9" spans="1:16" ht="18">
      <c r="A9" s="1">
        <v>5</v>
      </c>
      <c r="B9" s="12">
        <v>1203373</v>
      </c>
      <c r="C9" s="13" t="s">
        <v>34</v>
      </c>
      <c r="D9" s="7">
        <v>90</v>
      </c>
      <c r="E9" s="8" t="s">
        <v>1</v>
      </c>
      <c r="F9" s="7">
        <v>83</v>
      </c>
      <c r="G9" s="8" t="s">
        <v>1</v>
      </c>
      <c r="H9" s="7">
        <v>80</v>
      </c>
      <c r="I9" s="8" t="s">
        <v>2</v>
      </c>
      <c r="J9" s="7">
        <v>90</v>
      </c>
      <c r="K9" s="8" t="s">
        <v>28</v>
      </c>
      <c r="L9" s="7">
        <v>93</v>
      </c>
      <c r="M9" s="8" t="s">
        <v>28</v>
      </c>
      <c r="N9" s="7">
        <f t="shared" si="0"/>
        <v>436</v>
      </c>
      <c r="O9" s="7">
        <f t="shared" si="1"/>
        <v>87.2</v>
      </c>
      <c r="P9" s="7" t="s">
        <v>19</v>
      </c>
    </row>
    <row r="10" spans="1:16" ht="18">
      <c r="A10" s="1">
        <v>6</v>
      </c>
      <c r="B10" s="12">
        <v>1203374</v>
      </c>
      <c r="C10" s="13" t="s">
        <v>35</v>
      </c>
      <c r="D10" s="7">
        <v>77</v>
      </c>
      <c r="E10" s="8" t="s">
        <v>4</v>
      </c>
      <c r="F10" s="7">
        <v>77</v>
      </c>
      <c r="G10" s="8" t="s">
        <v>2</v>
      </c>
      <c r="H10" s="7">
        <v>63</v>
      </c>
      <c r="I10" s="8" t="s">
        <v>3</v>
      </c>
      <c r="J10" s="7">
        <v>76</v>
      </c>
      <c r="K10" s="8" t="s">
        <v>1</v>
      </c>
      <c r="L10" s="7">
        <v>74</v>
      </c>
      <c r="M10" s="8" t="s">
        <v>2</v>
      </c>
      <c r="N10" s="7">
        <f t="shared" si="0"/>
        <v>367</v>
      </c>
      <c r="O10" s="7">
        <f t="shared" si="1"/>
        <v>73.4</v>
      </c>
      <c r="P10" s="7" t="s">
        <v>19</v>
      </c>
    </row>
    <row r="11" spans="1:16" ht="18">
      <c r="A11" s="1">
        <v>7</v>
      </c>
      <c r="B11" s="12">
        <v>1203375</v>
      </c>
      <c r="C11" s="13" t="s">
        <v>36</v>
      </c>
      <c r="D11" s="7">
        <v>68</v>
      </c>
      <c r="E11" s="8" t="s">
        <v>5</v>
      </c>
      <c r="F11" s="7">
        <v>73</v>
      </c>
      <c r="G11" s="8" t="s">
        <v>3</v>
      </c>
      <c r="H11" s="7">
        <v>94</v>
      </c>
      <c r="I11" s="8" t="s">
        <v>28</v>
      </c>
      <c r="J11" s="7">
        <v>87</v>
      </c>
      <c r="K11" s="8" t="s">
        <v>28</v>
      </c>
      <c r="L11" s="7">
        <v>77</v>
      </c>
      <c r="M11" s="8" t="s">
        <v>2</v>
      </c>
      <c r="N11" s="7">
        <f t="shared" si="0"/>
        <v>399</v>
      </c>
      <c r="O11" s="7">
        <f t="shared" si="1"/>
        <v>79.8</v>
      </c>
      <c r="P11" s="7" t="s">
        <v>19</v>
      </c>
    </row>
    <row r="12" spans="1:16" ht="18">
      <c r="A12" s="1">
        <v>8</v>
      </c>
      <c r="B12" s="12">
        <v>1203376</v>
      </c>
      <c r="C12" s="13" t="s">
        <v>37</v>
      </c>
      <c r="D12" s="7">
        <v>87</v>
      </c>
      <c r="E12" s="8" t="s">
        <v>1</v>
      </c>
      <c r="F12" s="7">
        <v>63</v>
      </c>
      <c r="G12" s="8" t="s">
        <v>5</v>
      </c>
      <c r="H12" s="7">
        <v>0</v>
      </c>
      <c r="I12" s="8" t="s">
        <v>120</v>
      </c>
      <c r="J12" s="7">
        <v>58</v>
      </c>
      <c r="K12" s="8" t="s">
        <v>3</v>
      </c>
      <c r="L12" s="7">
        <v>72</v>
      </c>
      <c r="M12" s="8" t="s">
        <v>3</v>
      </c>
      <c r="N12" s="7">
        <f t="shared" si="0"/>
        <v>280</v>
      </c>
      <c r="O12" s="7">
        <f t="shared" si="1"/>
        <v>56</v>
      </c>
      <c r="P12" s="7" t="s">
        <v>20</v>
      </c>
    </row>
    <row r="13" spans="1:16" ht="18">
      <c r="A13" s="1">
        <v>9</v>
      </c>
      <c r="B13" s="12">
        <v>1203377</v>
      </c>
      <c r="C13" s="13" t="s">
        <v>38</v>
      </c>
      <c r="D13" s="7">
        <v>78</v>
      </c>
      <c r="E13" s="8" t="s">
        <v>3</v>
      </c>
      <c r="F13" s="7">
        <v>63</v>
      </c>
      <c r="G13" s="8" t="s">
        <v>5</v>
      </c>
      <c r="H13" s="7">
        <v>49</v>
      </c>
      <c r="I13" s="8" t="s">
        <v>5</v>
      </c>
      <c r="J13" s="7">
        <v>55</v>
      </c>
      <c r="K13" s="8" t="s">
        <v>4</v>
      </c>
      <c r="L13" s="7">
        <v>82</v>
      </c>
      <c r="M13" s="8" t="s">
        <v>1</v>
      </c>
      <c r="N13" s="7">
        <f t="shared" si="0"/>
        <v>327</v>
      </c>
      <c r="O13" s="7">
        <f t="shared" si="1"/>
        <v>65.4</v>
      </c>
      <c r="P13" s="7" t="s">
        <v>19</v>
      </c>
    </row>
    <row r="14" spans="1:16" ht="18">
      <c r="A14" s="1">
        <v>10</v>
      </c>
      <c r="B14" s="12">
        <v>1203378</v>
      </c>
      <c r="C14" s="13" t="s">
        <v>39</v>
      </c>
      <c r="D14" s="7">
        <v>65</v>
      </c>
      <c r="E14" s="8" t="s">
        <v>6</v>
      </c>
      <c r="F14" s="7">
        <v>61</v>
      </c>
      <c r="G14" s="8" t="s">
        <v>5</v>
      </c>
      <c r="H14" s="7">
        <v>46</v>
      </c>
      <c r="I14" s="8" t="s">
        <v>5</v>
      </c>
      <c r="J14" s="7">
        <v>44</v>
      </c>
      <c r="K14" s="8" t="s">
        <v>5</v>
      </c>
      <c r="L14" s="7">
        <v>69</v>
      </c>
      <c r="M14" s="8" t="s">
        <v>3</v>
      </c>
      <c r="N14" s="7">
        <f t="shared" si="0"/>
        <v>285</v>
      </c>
      <c r="O14" s="7">
        <f t="shared" si="1"/>
        <v>57</v>
      </c>
      <c r="P14" s="7" t="s">
        <v>20</v>
      </c>
    </row>
    <row r="15" spans="1:16" ht="18">
      <c r="A15" s="1">
        <v>11</v>
      </c>
      <c r="B15" s="12">
        <v>1203379</v>
      </c>
      <c r="C15" s="13" t="s">
        <v>40</v>
      </c>
      <c r="D15" s="7">
        <v>55</v>
      </c>
      <c r="E15" s="8" t="s">
        <v>7</v>
      </c>
      <c r="F15" s="7">
        <v>45</v>
      </c>
      <c r="G15" s="8" t="s">
        <v>7</v>
      </c>
      <c r="H15" s="7">
        <v>73</v>
      </c>
      <c r="I15" s="8" t="s">
        <v>2</v>
      </c>
      <c r="J15" s="7">
        <v>56</v>
      </c>
      <c r="K15" s="8" t="s">
        <v>4</v>
      </c>
      <c r="L15" s="7">
        <v>62</v>
      </c>
      <c r="M15" s="8" t="s">
        <v>4</v>
      </c>
      <c r="N15" s="7">
        <f t="shared" si="0"/>
        <v>291</v>
      </c>
      <c r="O15" s="7">
        <f t="shared" si="1"/>
        <v>58.2</v>
      </c>
      <c r="P15" s="7" t="s">
        <v>20</v>
      </c>
    </row>
    <row r="16" spans="1:16" ht="18">
      <c r="A16" s="1">
        <v>12</v>
      </c>
      <c r="B16" s="12">
        <v>1203380</v>
      </c>
      <c r="C16" s="13" t="s">
        <v>41</v>
      </c>
      <c r="D16" s="7">
        <v>92</v>
      </c>
      <c r="E16" s="8" t="s">
        <v>28</v>
      </c>
      <c r="F16" s="7">
        <v>82</v>
      </c>
      <c r="G16" s="8" t="s">
        <v>2</v>
      </c>
      <c r="H16" s="7">
        <v>95</v>
      </c>
      <c r="I16" s="8" t="s">
        <v>28</v>
      </c>
      <c r="J16" s="7">
        <v>96</v>
      </c>
      <c r="K16" s="8" t="s">
        <v>28</v>
      </c>
      <c r="L16" s="7">
        <v>96</v>
      </c>
      <c r="M16" s="8" t="s">
        <v>28</v>
      </c>
      <c r="N16" s="7">
        <f t="shared" si="0"/>
        <v>461</v>
      </c>
      <c r="O16" s="7">
        <f t="shared" si="1"/>
        <v>92.2</v>
      </c>
      <c r="P16" s="7" t="s">
        <v>19</v>
      </c>
    </row>
    <row r="17" spans="1:16" ht="18">
      <c r="A17" s="1">
        <v>13</v>
      </c>
      <c r="B17" s="12">
        <v>1203381</v>
      </c>
      <c r="C17" s="13" t="s">
        <v>42</v>
      </c>
      <c r="D17" s="7">
        <v>70</v>
      </c>
      <c r="E17" s="8" t="s">
        <v>5</v>
      </c>
      <c r="F17" s="7">
        <v>56</v>
      </c>
      <c r="G17" s="8" t="s">
        <v>6</v>
      </c>
      <c r="H17" s="7">
        <v>65</v>
      </c>
      <c r="I17" s="8" t="s">
        <v>3</v>
      </c>
      <c r="J17" s="7">
        <v>56</v>
      </c>
      <c r="K17" s="8" t="s">
        <v>4</v>
      </c>
      <c r="L17" s="7">
        <v>54</v>
      </c>
      <c r="M17" s="8" t="s">
        <v>5</v>
      </c>
      <c r="N17" s="7">
        <f t="shared" si="0"/>
        <v>301</v>
      </c>
      <c r="O17" s="7">
        <f t="shared" si="1"/>
        <v>60.2</v>
      </c>
      <c r="P17" s="7" t="s">
        <v>19</v>
      </c>
    </row>
    <row r="18" spans="1:16" ht="18">
      <c r="A18" s="1">
        <v>14</v>
      </c>
      <c r="B18" s="12">
        <v>1203382</v>
      </c>
      <c r="C18" s="13" t="s">
        <v>43</v>
      </c>
      <c r="D18" s="7">
        <v>80</v>
      </c>
      <c r="E18" s="8" t="s">
        <v>3</v>
      </c>
      <c r="F18" s="7">
        <v>74</v>
      </c>
      <c r="G18" s="8" t="s">
        <v>3</v>
      </c>
      <c r="H18" s="7">
        <v>88</v>
      </c>
      <c r="I18" s="8" t="s">
        <v>1</v>
      </c>
      <c r="J18" s="7">
        <v>64</v>
      </c>
      <c r="K18" s="8" t="s">
        <v>3</v>
      </c>
      <c r="L18" s="7">
        <v>82</v>
      </c>
      <c r="M18" s="8" t="s">
        <v>1</v>
      </c>
      <c r="N18" s="7">
        <f t="shared" si="0"/>
        <v>388</v>
      </c>
      <c r="O18" s="7">
        <f t="shared" si="1"/>
        <v>77.6</v>
      </c>
      <c r="P18" s="7" t="s">
        <v>19</v>
      </c>
    </row>
    <row r="19" spans="1:16" ht="18">
      <c r="A19" s="1">
        <v>15</v>
      </c>
      <c r="B19" s="12">
        <v>1203383</v>
      </c>
      <c r="C19" s="13" t="s">
        <v>44</v>
      </c>
      <c r="D19" s="7">
        <v>88</v>
      </c>
      <c r="E19" s="8" t="s">
        <v>1</v>
      </c>
      <c r="F19" s="7">
        <v>84</v>
      </c>
      <c r="G19" s="8" t="s">
        <v>1</v>
      </c>
      <c r="H19" s="7">
        <v>88</v>
      </c>
      <c r="I19" s="8" t="s">
        <v>1</v>
      </c>
      <c r="J19" s="7">
        <v>88</v>
      </c>
      <c r="K19" s="8" t="s">
        <v>28</v>
      </c>
      <c r="L19" s="7">
        <v>98</v>
      </c>
      <c r="M19" s="8" t="s">
        <v>28</v>
      </c>
      <c r="N19" s="7">
        <f t="shared" si="0"/>
        <v>446</v>
      </c>
      <c r="O19" s="7">
        <f t="shared" si="1"/>
        <v>89.2</v>
      </c>
      <c r="P19" s="7" t="s">
        <v>19</v>
      </c>
    </row>
    <row r="20" spans="1:16" ht="18">
      <c r="A20" s="1">
        <v>16</v>
      </c>
      <c r="B20" s="12">
        <v>1203384</v>
      </c>
      <c r="C20" s="13" t="s">
        <v>45</v>
      </c>
      <c r="D20" s="7">
        <v>65</v>
      </c>
      <c r="E20" s="8" t="s">
        <v>6</v>
      </c>
      <c r="F20" s="7">
        <v>73</v>
      </c>
      <c r="G20" s="8" t="s">
        <v>3</v>
      </c>
      <c r="H20" s="7">
        <v>92</v>
      </c>
      <c r="I20" s="8" t="s">
        <v>28</v>
      </c>
      <c r="J20" s="7">
        <v>87</v>
      </c>
      <c r="K20" s="8" t="s">
        <v>28</v>
      </c>
      <c r="L20" s="7">
        <v>73</v>
      </c>
      <c r="M20" s="8" t="s">
        <v>3</v>
      </c>
      <c r="N20" s="7">
        <f t="shared" si="0"/>
        <v>390</v>
      </c>
      <c r="O20" s="7">
        <f t="shared" si="1"/>
        <v>78</v>
      </c>
      <c r="P20" s="7" t="s">
        <v>19</v>
      </c>
    </row>
    <row r="21" spans="1:16" ht="18">
      <c r="A21" s="1">
        <v>17</v>
      </c>
      <c r="B21" s="12">
        <v>1203385</v>
      </c>
      <c r="C21" s="13" t="s">
        <v>46</v>
      </c>
      <c r="D21" s="7">
        <v>73</v>
      </c>
      <c r="E21" s="8" t="s">
        <v>4</v>
      </c>
      <c r="F21" s="7">
        <v>84</v>
      </c>
      <c r="G21" s="8" t="s">
        <v>1</v>
      </c>
      <c r="H21" s="7">
        <v>81</v>
      </c>
      <c r="I21" s="8" t="s">
        <v>1</v>
      </c>
      <c r="J21" s="7">
        <v>72</v>
      </c>
      <c r="K21" s="8" t="s">
        <v>2</v>
      </c>
      <c r="L21" s="7">
        <v>73</v>
      </c>
      <c r="M21" s="8" t="s">
        <v>3</v>
      </c>
      <c r="N21" s="7">
        <f t="shared" si="0"/>
        <v>383</v>
      </c>
      <c r="O21" s="7">
        <f t="shared" si="1"/>
        <v>76.6</v>
      </c>
      <c r="P21" s="7" t="s">
        <v>19</v>
      </c>
    </row>
    <row r="22" spans="1:16" ht="18">
      <c r="A22" s="1">
        <v>18</v>
      </c>
      <c r="B22" s="12">
        <v>1203386</v>
      </c>
      <c r="C22" s="13" t="s">
        <v>47</v>
      </c>
      <c r="D22" s="7">
        <v>88</v>
      </c>
      <c r="E22" s="8" t="s">
        <v>1</v>
      </c>
      <c r="F22" s="7">
        <v>68</v>
      </c>
      <c r="G22" s="8" t="s">
        <v>4</v>
      </c>
      <c r="H22" s="7">
        <v>81</v>
      </c>
      <c r="I22" s="8" t="s">
        <v>1</v>
      </c>
      <c r="J22" s="7">
        <v>75</v>
      </c>
      <c r="K22" s="8" t="s">
        <v>2</v>
      </c>
      <c r="L22" s="7">
        <v>85</v>
      </c>
      <c r="M22" s="8" t="s">
        <v>1</v>
      </c>
      <c r="N22" s="7">
        <f t="shared" si="0"/>
        <v>397</v>
      </c>
      <c r="O22" s="7">
        <f t="shared" si="1"/>
        <v>79.4</v>
      </c>
      <c r="P22" s="7" t="s">
        <v>19</v>
      </c>
    </row>
    <row r="23" spans="1:16" ht="18">
      <c r="A23" s="1">
        <v>19</v>
      </c>
      <c r="B23" s="12">
        <v>1203387</v>
      </c>
      <c r="C23" s="13" t="s">
        <v>48</v>
      </c>
      <c r="D23" s="7">
        <v>61</v>
      </c>
      <c r="E23" s="8" t="s">
        <v>6</v>
      </c>
      <c r="F23" s="7">
        <v>64</v>
      </c>
      <c r="G23" s="8" t="s">
        <v>5</v>
      </c>
      <c r="H23" s="7">
        <v>73</v>
      </c>
      <c r="I23" s="8" t="s">
        <v>2</v>
      </c>
      <c r="J23" s="7">
        <v>69</v>
      </c>
      <c r="K23" s="8" t="s">
        <v>2</v>
      </c>
      <c r="L23" s="7">
        <v>53</v>
      </c>
      <c r="M23" s="8" t="s">
        <v>5</v>
      </c>
      <c r="N23" s="7">
        <f t="shared" si="0"/>
        <v>320</v>
      </c>
      <c r="O23" s="7">
        <f t="shared" si="1"/>
        <v>64</v>
      </c>
      <c r="P23" s="7" t="s">
        <v>19</v>
      </c>
    </row>
    <row r="24" spans="1:16" ht="18">
      <c r="A24" s="1">
        <v>20</v>
      </c>
      <c r="B24" s="12">
        <v>1203388</v>
      </c>
      <c r="C24" s="13" t="s">
        <v>49</v>
      </c>
      <c r="D24" s="7">
        <v>59</v>
      </c>
      <c r="E24" s="8" t="s">
        <v>6</v>
      </c>
      <c r="F24" s="7">
        <v>60</v>
      </c>
      <c r="G24" s="8" t="s">
        <v>5</v>
      </c>
      <c r="H24" s="7">
        <v>67</v>
      </c>
      <c r="I24" s="8" t="s">
        <v>3</v>
      </c>
      <c r="J24" s="7">
        <v>65</v>
      </c>
      <c r="K24" s="8" t="s">
        <v>3</v>
      </c>
      <c r="L24" s="7">
        <v>52</v>
      </c>
      <c r="M24" s="8" t="s">
        <v>5</v>
      </c>
      <c r="N24" s="7">
        <f t="shared" si="0"/>
        <v>303</v>
      </c>
      <c r="O24" s="7">
        <f t="shared" si="1"/>
        <v>60.6</v>
      </c>
      <c r="P24" s="7" t="s">
        <v>19</v>
      </c>
    </row>
    <row r="25" spans="1:16" ht="18">
      <c r="A25" s="1">
        <v>21</v>
      </c>
      <c r="B25" s="12">
        <v>1203389</v>
      </c>
      <c r="C25" s="13" t="s">
        <v>50</v>
      </c>
      <c r="D25" s="7">
        <v>86</v>
      </c>
      <c r="E25" s="8" t="s">
        <v>2</v>
      </c>
      <c r="F25" s="7">
        <v>69</v>
      </c>
      <c r="G25" s="8" t="s">
        <v>4</v>
      </c>
      <c r="H25" s="7">
        <v>90</v>
      </c>
      <c r="I25" s="8" t="s">
        <v>1</v>
      </c>
      <c r="J25" s="7">
        <v>83</v>
      </c>
      <c r="K25" s="8" t="s">
        <v>1</v>
      </c>
      <c r="L25" s="7">
        <v>88</v>
      </c>
      <c r="M25" s="8" t="s">
        <v>1</v>
      </c>
      <c r="N25" s="7">
        <f t="shared" si="0"/>
        <v>416</v>
      </c>
      <c r="O25" s="7">
        <f t="shared" si="1"/>
        <v>83.2</v>
      </c>
      <c r="P25" s="7" t="s">
        <v>19</v>
      </c>
    </row>
    <row r="26" spans="1:16" ht="18">
      <c r="A26" s="1">
        <v>22</v>
      </c>
      <c r="B26" s="12">
        <v>1203390</v>
      </c>
      <c r="C26" s="13" t="s">
        <v>51</v>
      </c>
      <c r="D26" s="7">
        <v>89</v>
      </c>
      <c r="E26" s="8" t="s">
        <v>1</v>
      </c>
      <c r="F26" s="7">
        <v>72</v>
      </c>
      <c r="G26" s="8" t="s">
        <v>3</v>
      </c>
      <c r="H26" s="7">
        <v>95</v>
      </c>
      <c r="I26" s="8" t="s">
        <v>28</v>
      </c>
      <c r="J26" s="7">
        <v>95</v>
      </c>
      <c r="K26" s="8" t="s">
        <v>28</v>
      </c>
      <c r="L26" s="7">
        <v>95</v>
      </c>
      <c r="M26" s="8" t="s">
        <v>28</v>
      </c>
      <c r="N26" s="7">
        <f t="shared" si="0"/>
        <v>446</v>
      </c>
      <c r="O26" s="7">
        <f t="shared" si="1"/>
        <v>89.2</v>
      </c>
      <c r="P26" s="7" t="s">
        <v>19</v>
      </c>
    </row>
    <row r="27" spans="1:16" ht="18">
      <c r="A27" s="1">
        <v>23</v>
      </c>
      <c r="B27" s="12">
        <v>1203391</v>
      </c>
      <c r="C27" s="13" t="s">
        <v>52</v>
      </c>
      <c r="D27" s="7">
        <v>85</v>
      </c>
      <c r="E27" s="8" t="s">
        <v>2</v>
      </c>
      <c r="F27" s="7">
        <v>72</v>
      </c>
      <c r="G27" s="8" t="s">
        <v>3</v>
      </c>
      <c r="H27" s="7">
        <v>67</v>
      </c>
      <c r="I27" s="8" t="s">
        <v>3</v>
      </c>
      <c r="J27" s="7">
        <v>74</v>
      </c>
      <c r="K27" s="8" t="s">
        <v>2</v>
      </c>
      <c r="L27" s="7">
        <v>83</v>
      </c>
      <c r="M27" s="8" t="s">
        <v>1</v>
      </c>
      <c r="N27" s="7">
        <f t="shared" si="0"/>
        <v>381</v>
      </c>
      <c r="O27" s="7">
        <f t="shared" si="1"/>
        <v>76.2</v>
      </c>
      <c r="P27" s="7" t="s">
        <v>19</v>
      </c>
    </row>
    <row r="28" spans="1:16" ht="18">
      <c r="A28" s="1">
        <v>24</v>
      </c>
      <c r="B28" s="12">
        <v>1203392</v>
      </c>
      <c r="C28" s="13" t="s">
        <v>53</v>
      </c>
      <c r="D28" s="7">
        <v>77</v>
      </c>
      <c r="E28" s="8" t="s">
        <v>4</v>
      </c>
      <c r="F28" s="7">
        <v>58</v>
      </c>
      <c r="G28" s="8" t="s">
        <v>5</v>
      </c>
      <c r="H28" s="7">
        <v>66</v>
      </c>
      <c r="I28" s="8" t="s">
        <v>3</v>
      </c>
      <c r="J28" s="7">
        <v>60</v>
      </c>
      <c r="K28" s="8" t="s">
        <v>3</v>
      </c>
      <c r="L28" s="7">
        <v>65</v>
      </c>
      <c r="M28" s="8" t="s">
        <v>4</v>
      </c>
      <c r="N28" s="7">
        <f t="shared" si="0"/>
        <v>326</v>
      </c>
      <c r="O28" s="7">
        <f t="shared" si="1"/>
        <v>65.2</v>
      </c>
      <c r="P28" s="7" t="s">
        <v>19</v>
      </c>
    </row>
    <row r="29" spans="1:16" ht="18">
      <c r="A29" s="1">
        <v>25</v>
      </c>
      <c r="B29" s="12">
        <v>1203393</v>
      </c>
      <c r="C29" s="13" t="s">
        <v>54</v>
      </c>
      <c r="D29" s="7">
        <v>74</v>
      </c>
      <c r="E29" s="8" t="s">
        <v>4</v>
      </c>
      <c r="F29" s="7">
        <v>65</v>
      </c>
      <c r="G29" s="8" t="s">
        <v>4</v>
      </c>
      <c r="H29" s="7">
        <v>65</v>
      </c>
      <c r="I29" s="8" t="s">
        <v>3</v>
      </c>
      <c r="J29" s="7">
        <v>70</v>
      </c>
      <c r="K29" s="8" t="s">
        <v>2</v>
      </c>
      <c r="L29" s="7">
        <v>62</v>
      </c>
      <c r="M29" s="8" t="s">
        <v>4</v>
      </c>
      <c r="N29" s="7">
        <f t="shared" si="0"/>
        <v>336</v>
      </c>
      <c r="O29" s="7">
        <f t="shared" si="1"/>
        <v>67.2</v>
      </c>
      <c r="P29" s="7" t="s">
        <v>19</v>
      </c>
    </row>
    <row r="30" spans="1:16" ht="18">
      <c r="A30" s="1">
        <v>26</v>
      </c>
      <c r="B30" s="12">
        <v>1203394</v>
      </c>
      <c r="C30" s="13" t="s">
        <v>55</v>
      </c>
      <c r="D30" s="7">
        <v>74</v>
      </c>
      <c r="E30" s="8" t="s">
        <v>4</v>
      </c>
      <c r="F30" s="7">
        <v>54</v>
      </c>
      <c r="G30" s="8" t="s">
        <v>6</v>
      </c>
      <c r="H30" s="7">
        <v>51</v>
      </c>
      <c r="I30" s="8" t="s">
        <v>4</v>
      </c>
      <c r="J30" s="7">
        <v>50</v>
      </c>
      <c r="K30" s="8" t="s">
        <v>4</v>
      </c>
      <c r="L30" s="7">
        <v>62</v>
      </c>
      <c r="M30" s="8" t="s">
        <v>4</v>
      </c>
      <c r="N30" s="7">
        <f t="shared" si="0"/>
        <v>291</v>
      </c>
      <c r="O30" s="7">
        <f t="shared" si="1"/>
        <v>58.2</v>
      </c>
      <c r="P30" s="7" t="s">
        <v>20</v>
      </c>
    </row>
    <row r="31" spans="1:16" ht="18">
      <c r="A31" s="1">
        <v>27</v>
      </c>
      <c r="B31" s="12">
        <v>1203395</v>
      </c>
      <c r="C31" s="13" t="s">
        <v>56</v>
      </c>
      <c r="D31" s="7">
        <v>52</v>
      </c>
      <c r="E31" s="8" t="s">
        <v>7</v>
      </c>
      <c r="F31" s="7">
        <v>45</v>
      </c>
      <c r="G31" s="8" t="s">
        <v>7</v>
      </c>
      <c r="H31" s="7">
        <v>52</v>
      </c>
      <c r="I31" s="8" t="s">
        <v>4</v>
      </c>
      <c r="J31" s="7">
        <v>46</v>
      </c>
      <c r="K31" s="8" t="s">
        <v>5</v>
      </c>
      <c r="L31" s="7">
        <v>48</v>
      </c>
      <c r="M31" s="8" t="s">
        <v>6</v>
      </c>
      <c r="N31" s="7">
        <f t="shared" si="0"/>
        <v>243</v>
      </c>
      <c r="O31" s="7">
        <f t="shared" si="1"/>
        <v>48.6</v>
      </c>
      <c r="P31" s="7" t="s">
        <v>20</v>
      </c>
    </row>
    <row r="32" spans="1:16" ht="18">
      <c r="A32" s="1">
        <v>28</v>
      </c>
      <c r="B32" s="12">
        <v>1203396</v>
      </c>
      <c r="C32" s="13" t="s">
        <v>57</v>
      </c>
      <c r="D32" s="7">
        <v>64</v>
      </c>
      <c r="E32" s="8" t="s">
        <v>6</v>
      </c>
      <c r="F32" s="7">
        <v>62</v>
      </c>
      <c r="G32" s="8" t="s">
        <v>5</v>
      </c>
      <c r="H32" s="7">
        <v>39</v>
      </c>
      <c r="I32" s="8" t="s">
        <v>6</v>
      </c>
      <c r="J32" s="7">
        <v>50</v>
      </c>
      <c r="K32" s="8" t="s">
        <v>4</v>
      </c>
      <c r="L32" s="7">
        <v>58</v>
      </c>
      <c r="M32" s="8" t="s">
        <v>4</v>
      </c>
      <c r="N32" s="7">
        <f t="shared" si="0"/>
        <v>273</v>
      </c>
      <c r="O32" s="7">
        <f t="shared" si="1"/>
        <v>54.6</v>
      </c>
      <c r="P32" s="7" t="s">
        <v>20</v>
      </c>
    </row>
    <row r="33" spans="1:16" ht="18">
      <c r="A33" s="1">
        <v>29</v>
      </c>
      <c r="B33" s="12">
        <v>1203397</v>
      </c>
      <c r="C33" s="13" t="s">
        <v>58</v>
      </c>
      <c r="D33" s="7">
        <v>90</v>
      </c>
      <c r="E33" s="8" t="s">
        <v>1</v>
      </c>
      <c r="F33" s="7">
        <v>73</v>
      </c>
      <c r="G33" s="8" t="s">
        <v>3</v>
      </c>
      <c r="H33" s="7">
        <v>73</v>
      </c>
      <c r="I33" s="8" t="s">
        <v>2</v>
      </c>
      <c r="J33" s="7">
        <v>74</v>
      </c>
      <c r="K33" s="8" t="s">
        <v>2</v>
      </c>
      <c r="L33" s="7">
        <v>80</v>
      </c>
      <c r="M33" s="8" t="s">
        <v>2</v>
      </c>
      <c r="N33" s="7">
        <f t="shared" si="0"/>
        <v>390</v>
      </c>
      <c r="O33" s="7">
        <f t="shared" si="1"/>
        <v>78</v>
      </c>
      <c r="P33" s="7" t="s">
        <v>19</v>
      </c>
    </row>
    <row r="34" spans="1:16" ht="18">
      <c r="A34" s="1">
        <v>30</v>
      </c>
      <c r="B34" s="12">
        <v>1203398</v>
      </c>
      <c r="C34" s="13" t="s">
        <v>59</v>
      </c>
      <c r="D34" s="7">
        <v>77</v>
      </c>
      <c r="E34" s="8" t="s">
        <v>4</v>
      </c>
      <c r="F34" s="7">
        <v>66</v>
      </c>
      <c r="G34" s="8" t="s">
        <v>4</v>
      </c>
      <c r="H34" s="7">
        <v>55</v>
      </c>
      <c r="I34" s="8" t="s">
        <v>4</v>
      </c>
      <c r="J34" s="7">
        <v>59</v>
      </c>
      <c r="K34" s="8" t="s">
        <v>3</v>
      </c>
      <c r="L34" s="7">
        <v>72</v>
      </c>
      <c r="M34" s="8" t="s">
        <v>3</v>
      </c>
      <c r="N34" s="7">
        <f t="shared" si="0"/>
        <v>329</v>
      </c>
      <c r="O34" s="7">
        <f t="shared" si="1"/>
        <v>65.8</v>
      </c>
      <c r="P34" s="7" t="s">
        <v>19</v>
      </c>
    </row>
    <row r="35" spans="1:16" ht="18">
      <c r="A35" s="1">
        <v>31</v>
      </c>
      <c r="B35" s="12">
        <v>1203399</v>
      </c>
      <c r="C35" s="13" t="s">
        <v>60</v>
      </c>
      <c r="D35" s="7">
        <v>63</v>
      </c>
      <c r="E35" s="8" t="s">
        <v>6</v>
      </c>
      <c r="F35" s="7">
        <v>63</v>
      </c>
      <c r="G35" s="8" t="s">
        <v>5</v>
      </c>
      <c r="H35" s="7">
        <v>84</v>
      </c>
      <c r="I35" s="8" t="s">
        <v>1</v>
      </c>
      <c r="J35" s="7">
        <v>74</v>
      </c>
      <c r="K35" s="8" t="s">
        <v>2</v>
      </c>
      <c r="L35" s="7">
        <v>84</v>
      </c>
      <c r="M35" s="8" t="s">
        <v>1</v>
      </c>
      <c r="N35" s="7">
        <f t="shared" si="0"/>
        <v>368</v>
      </c>
      <c r="O35" s="7">
        <f t="shared" si="1"/>
        <v>73.6</v>
      </c>
      <c r="P35" s="7" t="s">
        <v>19</v>
      </c>
    </row>
    <row r="36" spans="1:16" ht="18">
      <c r="A36" s="1">
        <v>32</v>
      </c>
      <c r="B36" s="12">
        <v>1203400</v>
      </c>
      <c r="C36" s="13" t="s">
        <v>61</v>
      </c>
      <c r="D36" s="7">
        <v>67</v>
      </c>
      <c r="E36" s="8" t="s">
        <v>5</v>
      </c>
      <c r="F36" s="7">
        <v>56</v>
      </c>
      <c r="G36" s="8" t="s">
        <v>6</v>
      </c>
      <c r="H36" s="7">
        <v>62</v>
      </c>
      <c r="I36" s="8" t="s">
        <v>3</v>
      </c>
      <c r="J36" s="7">
        <v>61</v>
      </c>
      <c r="K36" s="8" t="s">
        <v>3</v>
      </c>
      <c r="L36" s="7">
        <v>42</v>
      </c>
      <c r="M36" s="8" t="s">
        <v>6</v>
      </c>
      <c r="N36" s="7">
        <f t="shared" si="0"/>
        <v>288</v>
      </c>
      <c r="O36" s="7">
        <f t="shared" si="1"/>
        <v>57.6</v>
      </c>
      <c r="P36" s="7" t="s">
        <v>20</v>
      </c>
    </row>
    <row r="37" spans="1:16" ht="18">
      <c r="A37" s="1">
        <v>33</v>
      </c>
      <c r="B37" s="12">
        <v>1203401</v>
      </c>
      <c r="C37" s="13" t="s">
        <v>62</v>
      </c>
      <c r="D37" s="7">
        <v>71</v>
      </c>
      <c r="E37" s="8" t="s">
        <v>5</v>
      </c>
      <c r="F37" s="7">
        <v>57</v>
      </c>
      <c r="G37" s="8" t="s">
        <v>6</v>
      </c>
      <c r="H37" s="7">
        <v>63</v>
      </c>
      <c r="I37" s="8" t="s">
        <v>3</v>
      </c>
      <c r="J37" s="7">
        <v>60</v>
      </c>
      <c r="K37" s="8" t="s">
        <v>3</v>
      </c>
      <c r="L37" s="7">
        <v>65</v>
      </c>
      <c r="M37" s="8" t="s">
        <v>4</v>
      </c>
      <c r="N37" s="7">
        <f aca="true" t="shared" si="2" ref="N37:N68">D37+F37+H37+J37+L37</f>
        <v>316</v>
      </c>
      <c r="O37" s="7">
        <f aca="true" t="shared" si="3" ref="O37:O68">N37*100/500</f>
        <v>63.2</v>
      </c>
      <c r="P37" s="7" t="s">
        <v>19</v>
      </c>
    </row>
    <row r="38" spans="1:16" ht="18">
      <c r="A38" s="1">
        <v>34</v>
      </c>
      <c r="B38" s="12">
        <v>1203402</v>
      </c>
      <c r="C38" s="13" t="s">
        <v>63</v>
      </c>
      <c r="D38" s="7">
        <v>79</v>
      </c>
      <c r="E38" s="8" t="s">
        <v>3</v>
      </c>
      <c r="F38" s="7">
        <v>67</v>
      </c>
      <c r="G38" s="8" t="s">
        <v>4</v>
      </c>
      <c r="H38" s="7">
        <v>58</v>
      </c>
      <c r="I38" s="8" t="s">
        <v>4</v>
      </c>
      <c r="J38" s="7">
        <v>66</v>
      </c>
      <c r="K38" s="8" t="s">
        <v>3</v>
      </c>
      <c r="L38" s="7">
        <v>74</v>
      </c>
      <c r="M38" s="8" t="s">
        <v>2</v>
      </c>
      <c r="N38" s="7">
        <f t="shared" si="2"/>
        <v>344</v>
      </c>
      <c r="O38" s="7">
        <f t="shared" si="3"/>
        <v>68.8</v>
      </c>
      <c r="P38" s="7" t="s">
        <v>19</v>
      </c>
    </row>
    <row r="39" spans="1:16" ht="18">
      <c r="A39" s="1">
        <v>35</v>
      </c>
      <c r="B39" s="12">
        <v>1203403</v>
      </c>
      <c r="C39" s="13" t="s">
        <v>64</v>
      </c>
      <c r="D39" s="7">
        <v>83</v>
      </c>
      <c r="E39" s="8" t="s">
        <v>2</v>
      </c>
      <c r="F39" s="7">
        <v>73</v>
      </c>
      <c r="G39" s="8" t="s">
        <v>3</v>
      </c>
      <c r="H39" s="7">
        <v>77</v>
      </c>
      <c r="I39" s="8" t="s">
        <v>2</v>
      </c>
      <c r="J39" s="7">
        <v>87</v>
      </c>
      <c r="K39" s="8" t="s">
        <v>28</v>
      </c>
      <c r="L39" s="7">
        <v>79</v>
      </c>
      <c r="M39" s="8" t="s">
        <v>2</v>
      </c>
      <c r="N39" s="7">
        <f t="shared" si="2"/>
        <v>399</v>
      </c>
      <c r="O39" s="7">
        <f t="shared" si="3"/>
        <v>79.8</v>
      </c>
      <c r="P39" s="7" t="s">
        <v>19</v>
      </c>
    </row>
    <row r="40" spans="1:16" ht="18">
      <c r="A40" s="1">
        <v>36</v>
      </c>
      <c r="B40" s="12">
        <v>1203404</v>
      </c>
      <c r="C40" s="13" t="s">
        <v>65</v>
      </c>
      <c r="D40" s="7">
        <v>93</v>
      </c>
      <c r="E40" s="8" t="s">
        <v>28</v>
      </c>
      <c r="F40" s="7">
        <v>77</v>
      </c>
      <c r="G40" s="8" t="s">
        <v>2</v>
      </c>
      <c r="H40" s="7">
        <v>78</v>
      </c>
      <c r="I40" s="8" t="s">
        <v>2</v>
      </c>
      <c r="J40" s="7">
        <v>83</v>
      </c>
      <c r="K40" s="8" t="s">
        <v>1</v>
      </c>
      <c r="L40" s="7">
        <v>97</v>
      </c>
      <c r="M40" s="8" t="s">
        <v>28</v>
      </c>
      <c r="N40" s="7">
        <f t="shared" si="2"/>
        <v>428</v>
      </c>
      <c r="O40" s="7">
        <f t="shared" si="3"/>
        <v>85.6</v>
      </c>
      <c r="P40" s="7" t="s">
        <v>19</v>
      </c>
    </row>
    <row r="41" spans="1:16" ht="18">
      <c r="A41" s="1">
        <v>37</v>
      </c>
      <c r="B41" s="12">
        <v>1203405</v>
      </c>
      <c r="C41" s="13" t="s">
        <v>66</v>
      </c>
      <c r="D41" s="7">
        <v>82</v>
      </c>
      <c r="E41" s="8" t="s">
        <v>3</v>
      </c>
      <c r="F41" s="7">
        <v>82</v>
      </c>
      <c r="G41" s="8" t="s">
        <v>2</v>
      </c>
      <c r="H41" s="7">
        <v>84</v>
      </c>
      <c r="I41" s="8" t="s">
        <v>1</v>
      </c>
      <c r="J41" s="7">
        <v>91</v>
      </c>
      <c r="K41" s="8" t="s">
        <v>28</v>
      </c>
      <c r="L41" s="7">
        <v>88</v>
      </c>
      <c r="M41" s="8" t="s">
        <v>1</v>
      </c>
      <c r="N41" s="7">
        <f t="shared" si="2"/>
        <v>427</v>
      </c>
      <c r="O41" s="7">
        <f t="shared" si="3"/>
        <v>85.4</v>
      </c>
      <c r="P41" s="7" t="s">
        <v>19</v>
      </c>
    </row>
    <row r="42" spans="1:16" ht="18">
      <c r="A42" s="1">
        <v>38</v>
      </c>
      <c r="B42" s="12">
        <v>1203406</v>
      </c>
      <c r="C42" s="13" t="s">
        <v>67</v>
      </c>
      <c r="D42" s="7">
        <v>95</v>
      </c>
      <c r="E42" s="8" t="s">
        <v>28</v>
      </c>
      <c r="F42" s="7">
        <v>89</v>
      </c>
      <c r="G42" s="8" t="s">
        <v>28</v>
      </c>
      <c r="H42" s="7">
        <v>96</v>
      </c>
      <c r="I42" s="8" t="s">
        <v>28</v>
      </c>
      <c r="J42" s="7">
        <v>98</v>
      </c>
      <c r="K42" s="8" t="s">
        <v>28</v>
      </c>
      <c r="L42" s="7">
        <v>94</v>
      </c>
      <c r="M42" s="8" t="s">
        <v>28</v>
      </c>
      <c r="N42" s="7">
        <f t="shared" si="2"/>
        <v>472</v>
      </c>
      <c r="O42" s="7">
        <f t="shared" si="3"/>
        <v>94.4</v>
      </c>
      <c r="P42" s="7" t="s">
        <v>19</v>
      </c>
    </row>
    <row r="43" spans="1:16" ht="18">
      <c r="A43" s="1">
        <v>39</v>
      </c>
      <c r="B43" s="12">
        <v>1203407</v>
      </c>
      <c r="C43" s="13" t="s">
        <v>68</v>
      </c>
      <c r="D43" s="7">
        <v>63</v>
      </c>
      <c r="E43" s="8" t="s">
        <v>6</v>
      </c>
      <c r="F43" s="7">
        <v>52</v>
      </c>
      <c r="G43" s="8" t="s">
        <v>6</v>
      </c>
      <c r="H43" s="7">
        <v>38</v>
      </c>
      <c r="I43" s="8" t="s">
        <v>6</v>
      </c>
      <c r="J43" s="7">
        <v>42</v>
      </c>
      <c r="K43" s="8" t="s">
        <v>5</v>
      </c>
      <c r="L43" s="7">
        <v>52</v>
      </c>
      <c r="M43" s="8" t="s">
        <v>5</v>
      </c>
      <c r="N43" s="7">
        <f t="shared" si="2"/>
        <v>247</v>
      </c>
      <c r="O43" s="7">
        <f t="shared" si="3"/>
        <v>49.4</v>
      </c>
      <c r="P43" s="7" t="s">
        <v>20</v>
      </c>
    </row>
    <row r="44" spans="1:16" ht="18">
      <c r="A44" s="1">
        <v>40</v>
      </c>
      <c r="B44" s="12">
        <v>1203408</v>
      </c>
      <c r="C44" s="13" t="s">
        <v>69</v>
      </c>
      <c r="D44" s="7">
        <v>91</v>
      </c>
      <c r="E44" s="8" t="s">
        <v>1</v>
      </c>
      <c r="F44" s="7">
        <v>86</v>
      </c>
      <c r="G44" s="8" t="s">
        <v>1</v>
      </c>
      <c r="H44" s="7">
        <v>95</v>
      </c>
      <c r="I44" s="8" t="s">
        <v>28</v>
      </c>
      <c r="J44" s="7">
        <v>95</v>
      </c>
      <c r="K44" s="8" t="s">
        <v>28</v>
      </c>
      <c r="L44" s="7">
        <v>96</v>
      </c>
      <c r="M44" s="8" t="s">
        <v>28</v>
      </c>
      <c r="N44" s="7">
        <f t="shared" si="2"/>
        <v>463</v>
      </c>
      <c r="O44" s="7">
        <f t="shared" si="3"/>
        <v>92.6</v>
      </c>
      <c r="P44" s="7" t="s">
        <v>19</v>
      </c>
    </row>
    <row r="45" spans="1:16" ht="18">
      <c r="A45" s="1">
        <v>41</v>
      </c>
      <c r="B45" s="12">
        <v>1203409</v>
      </c>
      <c r="C45" s="13" t="s">
        <v>70</v>
      </c>
      <c r="D45" s="7">
        <v>93</v>
      </c>
      <c r="E45" s="8" t="s">
        <v>28</v>
      </c>
      <c r="F45" s="7">
        <v>76</v>
      </c>
      <c r="G45" s="8" t="s">
        <v>4</v>
      </c>
      <c r="H45" s="7">
        <v>63</v>
      </c>
      <c r="I45" s="8" t="s">
        <v>3</v>
      </c>
      <c r="J45" s="7">
        <v>85</v>
      </c>
      <c r="K45" s="8" t="s">
        <v>1</v>
      </c>
      <c r="L45" s="7">
        <v>81</v>
      </c>
      <c r="M45" s="8" t="s">
        <v>2</v>
      </c>
      <c r="N45" s="7">
        <f t="shared" si="2"/>
        <v>398</v>
      </c>
      <c r="O45" s="7">
        <f t="shared" si="3"/>
        <v>79.6</v>
      </c>
      <c r="P45" s="7" t="s">
        <v>19</v>
      </c>
    </row>
    <row r="46" spans="1:16" ht="18">
      <c r="A46" s="1">
        <v>42</v>
      </c>
      <c r="B46" s="12">
        <v>1203410</v>
      </c>
      <c r="C46" s="13" t="s">
        <v>71</v>
      </c>
      <c r="D46" s="7">
        <v>65</v>
      </c>
      <c r="E46" s="8" t="s">
        <v>6</v>
      </c>
      <c r="F46" s="7">
        <v>62</v>
      </c>
      <c r="G46" s="8" t="s">
        <v>5</v>
      </c>
      <c r="H46" s="7">
        <v>44</v>
      </c>
      <c r="I46" s="8" t="s">
        <v>5</v>
      </c>
      <c r="J46" s="7">
        <v>52</v>
      </c>
      <c r="K46" s="8" t="s">
        <v>4</v>
      </c>
      <c r="L46" s="7">
        <v>58</v>
      </c>
      <c r="M46" s="8" t="s">
        <v>4</v>
      </c>
      <c r="N46" s="7">
        <f t="shared" si="2"/>
        <v>281</v>
      </c>
      <c r="O46" s="7">
        <f t="shared" si="3"/>
        <v>56.2</v>
      </c>
      <c r="P46" s="7" t="s">
        <v>20</v>
      </c>
    </row>
    <row r="47" spans="1:16" ht="18">
      <c r="A47" s="1">
        <v>43</v>
      </c>
      <c r="B47" s="12">
        <v>1203411</v>
      </c>
      <c r="C47" s="13" t="s">
        <v>72</v>
      </c>
      <c r="D47" s="7">
        <v>72</v>
      </c>
      <c r="E47" s="8" t="s">
        <v>5</v>
      </c>
      <c r="F47" s="7">
        <v>65</v>
      </c>
      <c r="G47" s="8" t="s">
        <v>4</v>
      </c>
      <c r="H47" s="7">
        <v>45</v>
      </c>
      <c r="I47" s="8" t="s">
        <v>5</v>
      </c>
      <c r="J47" s="7">
        <v>64</v>
      </c>
      <c r="K47" s="8" t="s">
        <v>3</v>
      </c>
      <c r="L47" s="7">
        <v>76</v>
      </c>
      <c r="M47" s="8" t="s">
        <v>2</v>
      </c>
      <c r="N47" s="7">
        <f t="shared" si="2"/>
        <v>322</v>
      </c>
      <c r="O47" s="7">
        <f t="shared" si="3"/>
        <v>64.4</v>
      </c>
      <c r="P47" s="7" t="s">
        <v>19</v>
      </c>
    </row>
    <row r="48" spans="1:16" ht="18">
      <c r="A48" s="1">
        <v>44</v>
      </c>
      <c r="B48" s="12">
        <v>1203412</v>
      </c>
      <c r="C48" s="13" t="s">
        <v>73</v>
      </c>
      <c r="D48" s="7">
        <v>91</v>
      </c>
      <c r="E48" s="8" t="s">
        <v>1</v>
      </c>
      <c r="F48" s="7">
        <v>86</v>
      </c>
      <c r="G48" s="8" t="s">
        <v>1</v>
      </c>
      <c r="H48" s="7">
        <v>95</v>
      </c>
      <c r="I48" s="8" t="s">
        <v>28</v>
      </c>
      <c r="J48" s="7">
        <v>94</v>
      </c>
      <c r="K48" s="8" t="s">
        <v>28</v>
      </c>
      <c r="L48" s="7">
        <v>89</v>
      </c>
      <c r="M48" s="8" t="s">
        <v>1</v>
      </c>
      <c r="N48" s="7">
        <f t="shared" si="2"/>
        <v>455</v>
      </c>
      <c r="O48" s="7">
        <f t="shared" si="3"/>
        <v>91</v>
      </c>
      <c r="P48" s="7" t="s">
        <v>19</v>
      </c>
    </row>
    <row r="49" spans="1:16" ht="18">
      <c r="A49" s="1">
        <v>45</v>
      </c>
      <c r="B49" s="12">
        <v>1203413</v>
      </c>
      <c r="C49" s="13" t="s">
        <v>74</v>
      </c>
      <c r="D49" s="7">
        <v>55</v>
      </c>
      <c r="E49" s="8" t="s">
        <v>7</v>
      </c>
      <c r="F49" s="7">
        <v>50</v>
      </c>
      <c r="G49" s="8" t="s">
        <v>6</v>
      </c>
      <c r="H49" s="7">
        <v>33</v>
      </c>
      <c r="I49" s="8" t="s">
        <v>7</v>
      </c>
      <c r="J49" s="7">
        <v>46</v>
      </c>
      <c r="K49" s="8" t="s">
        <v>5</v>
      </c>
      <c r="L49" s="7">
        <v>41</v>
      </c>
      <c r="M49" s="8" t="s">
        <v>6</v>
      </c>
      <c r="N49" s="7">
        <f t="shared" si="2"/>
        <v>225</v>
      </c>
      <c r="O49" s="7">
        <f t="shared" si="3"/>
        <v>45</v>
      </c>
      <c r="P49" s="7" t="s">
        <v>20</v>
      </c>
    </row>
    <row r="50" spans="1:16" ht="18">
      <c r="A50" s="1">
        <v>46</v>
      </c>
      <c r="B50" s="12">
        <v>1203414</v>
      </c>
      <c r="C50" s="13" t="s">
        <v>75</v>
      </c>
      <c r="D50" s="7">
        <v>64</v>
      </c>
      <c r="E50" s="8" t="s">
        <v>6</v>
      </c>
      <c r="F50" s="7">
        <v>63</v>
      </c>
      <c r="G50" s="8" t="s">
        <v>5</v>
      </c>
      <c r="H50" s="7">
        <v>42</v>
      </c>
      <c r="I50" s="8" t="s">
        <v>5</v>
      </c>
      <c r="J50" s="7">
        <v>41</v>
      </c>
      <c r="K50" s="8" t="s">
        <v>5</v>
      </c>
      <c r="L50" s="7">
        <v>64</v>
      </c>
      <c r="M50" s="8" t="s">
        <v>4</v>
      </c>
      <c r="N50" s="7">
        <f t="shared" si="2"/>
        <v>274</v>
      </c>
      <c r="O50" s="7">
        <f t="shared" si="3"/>
        <v>54.8</v>
      </c>
      <c r="P50" s="7" t="s">
        <v>20</v>
      </c>
    </row>
    <row r="51" spans="1:16" ht="18">
      <c r="A51" s="1">
        <v>47</v>
      </c>
      <c r="B51" s="12">
        <v>1203415</v>
      </c>
      <c r="C51" s="13" t="s">
        <v>76</v>
      </c>
      <c r="D51" s="7">
        <v>93</v>
      </c>
      <c r="E51" s="8" t="s">
        <v>28</v>
      </c>
      <c r="F51" s="7">
        <v>89</v>
      </c>
      <c r="G51" s="8" t="s">
        <v>28</v>
      </c>
      <c r="H51" s="7">
        <v>94</v>
      </c>
      <c r="I51" s="8" t="s">
        <v>28</v>
      </c>
      <c r="J51" s="7">
        <v>99</v>
      </c>
      <c r="K51" s="8" t="s">
        <v>28</v>
      </c>
      <c r="L51" s="7">
        <v>98</v>
      </c>
      <c r="M51" s="8" t="s">
        <v>28</v>
      </c>
      <c r="N51" s="7">
        <f t="shared" si="2"/>
        <v>473</v>
      </c>
      <c r="O51" s="7">
        <f t="shared" si="3"/>
        <v>94.6</v>
      </c>
      <c r="P51" s="7" t="s">
        <v>19</v>
      </c>
    </row>
    <row r="52" spans="1:16" ht="18">
      <c r="A52" s="1">
        <v>48</v>
      </c>
      <c r="B52" s="12">
        <v>1203416</v>
      </c>
      <c r="C52" s="13" t="s">
        <v>77</v>
      </c>
      <c r="D52" s="7">
        <v>96</v>
      </c>
      <c r="E52" s="8" t="s">
        <v>28</v>
      </c>
      <c r="F52" s="7">
        <v>84</v>
      </c>
      <c r="G52" s="8" t="s">
        <v>1</v>
      </c>
      <c r="H52" s="7">
        <v>90</v>
      </c>
      <c r="I52" s="8" t="s">
        <v>1</v>
      </c>
      <c r="J52" s="7">
        <v>90</v>
      </c>
      <c r="K52" s="8" t="s">
        <v>28</v>
      </c>
      <c r="L52" s="7">
        <v>97</v>
      </c>
      <c r="M52" s="8" t="s">
        <v>28</v>
      </c>
      <c r="N52" s="7">
        <f t="shared" si="2"/>
        <v>457</v>
      </c>
      <c r="O52" s="7">
        <f t="shared" si="3"/>
        <v>91.4</v>
      </c>
      <c r="P52" s="7" t="s">
        <v>19</v>
      </c>
    </row>
    <row r="53" spans="1:16" ht="18">
      <c r="A53" s="1">
        <v>49</v>
      </c>
      <c r="B53" s="12">
        <v>1203417</v>
      </c>
      <c r="C53" s="13" t="s">
        <v>78</v>
      </c>
      <c r="D53" s="7">
        <v>71</v>
      </c>
      <c r="E53" s="8" t="s">
        <v>5</v>
      </c>
      <c r="F53" s="7">
        <v>78</v>
      </c>
      <c r="G53" s="8" t="s">
        <v>2</v>
      </c>
      <c r="H53" s="7">
        <v>64</v>
      </c>
      <c r="I53" s="8" t="s">
        <v>3</v>
      </c>
      <c r="J53" s="7">
        <v>63</v>
      </c>
      <c r="K53" s="8" t="s">
        <v>3</v>
      </c>
      <c r="L53" s="7">
        <v>64</v>
      </c>
      <c r="M53" s="8" t="s">
        <v>4</v>
      </c>
      <c r="N53" s="7">
        <f t="shared" si="2"/>
        <v>340</v>
      </c>
      <c r="O53" s="7">
        <f t="shared" si="3"/>
        <v>68</v>
      </c>
      <c r="P53" s="7" t="s">
        <v>19</v>
      </c>
    </row>
    <row r="54" spans="1:16" ht="18">
      <c r="A54" s="1">
        <v>50</v>
      </c>
      <c r="B54" s="12">
        <v>1203418</v>
      </c>
      <c r="C54" s="13" t="s">
        <v>79</v>
      </c>
      <c r="D54" s="7">
        <v>83</v>
      </c>
      <c r="E54" s="8" t="s">
        <v>2</v>
      </c>
      <c r="F54" s="7">
        <v>67</v>
      </c>
      <c r="G54" s="8" t="s">
        <v>4</v>
      </c>
      <c r="H54" s="7">
        <v>79</v>
      </c>
      <c r="I54" s="8" t="s">
        <v>2</v>
      </c>
      <c r="J54" s="7">
        <v>75</v>
      </c>
      <c r="K54" s="8" t="s">
        <v>2</v>
      </c>
      <c r="L54" s="7">
        <v>73</v>
      </c>
      <c r="M54" s="8" t="s">
        <v>3</v>
      </c>
      <c r="N54" s="7">
        <f t="shared" si="2"/>
        <v>377</v>
      </c>
      <c r="O54" s="7">
        <f t="shared" si="3"/>
        <v>75.4</v>
      </c>
      <c r="P54" s="7" t="s">
        <v>19</v>
      </c>
    </row>
    <row r="55" spans="1:16" ht="18">
      <c r="A55" s="1">
        <v>51</v>
      </c>
      <c r="B55" s="12">
        <v>1203419</v>
      </c>
      <c r="C55" s="13" t="s">
        <v>80</v>
      </c>
      <c r="D55" s="7">
        <v>80</v>
      </c>
      <c r="E55" s="8" t="s">
        <v>3</v>
      </c>
      <c r="F55" s="7">
        <v>65</v>
      </c>
      <c r="G55" s="8" t="s">
        <v>4</v>
      </c>
      <c r="H55" s="7">
        <v>60</v>
      </c>
      <c r="I55" s="8" t="s">
        <v>3</v>
      </c>
      <c r="J55" s="7">
        <v>70</v>
      </c>
      <c r="K55" s="8" t="s">
        <v>2</v>
      </c>
      <c r="L55" s="7">
        <v>66</v>
      </c>
      <c r="M55" s="8" t="s">
        <v>3</v>
      </c>
      <c r="N55" s="7">
        <f t="shared" si="2"/>
        <v>341</v>
      </c>
      <c r="O55" s="7">
        <f t="shared" si="3"/>
        <v>68.2</v>
      </c>
      <c r="P55" s="7" t="s">
        <v>19</v>
      </c>
    </row>
    <row r="56" spans="1:16" ht="18">
      <c r="A56" s="1">
        <v>52</v>
      </c>
      <c r="B56" s="12">
        <v>1203420</v>
      </c>
      <c r="C56" s="13" t="s">
        <v>81</v>
      </c>
      <c r="D56" s="7">
        <v>89</v>
      </c>
      <c r="E56" s="8" t="s">
        <v>1</v>
      </c>
      <c r="F56" s="7">
        <v>83</v>
      </c>
      <c r="G56" s="8" t="s">
        <v>1</v>
      </c>
      <c r="H56" s="7">
        <v>89</v>
      </c>
      <c r="I56" s="8" t="s">
        <v>1</v>
      </c>
      <c r="J56" s="7">
        <v>91</v>
      </c>
      <c r="K56" s="8" t="s">
        <v>28</v>
      </c>
      <c r="L56" s="7">
        <v>87</v>
      </c>
      <c r="M56" s="8" t="s">
        <v>1</v>
      </c>
      <c r="N56" s="7">
        <f t="shared" si="2"/>
        <v>439</v>
      </c>
      <c r="O56" s="7">
        <f t="shared" si="3"/>
        <v>87.8</v>
      </c>
      <c r="P56" s="7" t="s">
        <v>19</v>
      </c>
    </row>
    <row r="57" spans="1:16" ht="18">
      <c r="A57" s="1">
        <v>53</v>
      </c>
      <c r="B57" s="12">
        <v>1203421</v>
      </c>
      <c r="C57" s="13" t="s">
        <v>82</v>
      </c>
      <c r="D57" s="7">
        <v>81</v>
      </c>
      <c r="E57" s="8" t="s">
        <v>3</v>
      </c>
      <c r="F57" s="7">
        <v>70</v>
      </c>
      <c r="G57" s="8" t="s">
        <v>4</v>
      </c>
      <c r="H57" s="7">
        <v>33</v>
      </c>
      <c r="I57" s="8" t="s">
        <v>7</v>
      </c>
      <c r="J57" s="7">
        <v>37</v>
      </c>
      <c r="K57" s="8" t="s">
        <v>6</v>
      </c>
      <c r="L57" s="7">
        <v>77</v>
      </c>
      <c r="M57" s="8" t="s">
        <v>2</v>
      </c>
      <c r="N57" s="7">
        <f t="shared" si="2"/>
        <v>298</v>
      </c>
      <c r="O57" s="7">
        <f t="shared" si="3"/>
        <v>59.6</v>
      </c>
      <c r="P57" s="7" t="s">
        <v>19</v>
      </c>
    </row>
    <row r="58" spans="1:16" ht="18">
      <c r="A58" s="1">
        <v>54</v>
      </c>
      <c r="B58" s="12">
        <v>1203422</v>
      </c>
      <c r="C58" s="13" t="s">
        <v>83</v>
      </c>
      <c r="D58" s="7">
        <v>74</v>
      </c>
      <c r="E58" s="8" t="s">
        <v>4</v>
      </c>
      <c r="F58" s="7">
        <v>55</v>
      </c>
      <c r="G58" s="8" t="s">
        <v>6</v>
      </c>
      <c r="H58" s="7">
        <v>51</v>
      </c>
      <c r="I58" s="8" t="s">
        <v>4</v>
      </c>
      <c r="J58" s="7">
        <v>59</v>
      </c>
      <c r="K58" s="8" t="s">
        <v>3</v>
      </c>
      <c r="L58" s="7">
        <v>58</v>
      </c>
      <c r="M58" s="8" t="s">
        <v>4</v>
      </c>
      <c r="N58" s="7">
        <f t="shared" si="2"/>
        <v>297</v>
      </c>
      <c r="O58" s="7">
        <f t="shared" si="3"/>
        <v>59.4</v>
      </c>
      <c r="P58" s="7" t="s">
        <v>19</v>
      </c>
    </row>
    <row r="59" spans="1:16" ht="18">
      <c r="A59" s="1">
        <v>55</v>
      </c>
      <c r="B59" s="12">
        <v>1203423</v>
      </c>
      <c r="C59" s="13" t="s">
        <v>84</v>
      </c>
      <c r="D59" s="7">
        <v>78</v>
      </c>
      <c r="E59" s="8" t="s">
        <v>3</v>
      </c>
      <c r="F59" s="7">
        <v>71</v>
      </c>
      <c r="G59" s="8" t="s">
        <v>4</v>
      </c>
      <c r="H59" s="7">
        <v>54</v>
      </c>
      <c r="I59" s="8" t="s">
        <v>4</v>
      </c>
      <c r="J59" s="7">
        <v>71</v>
      </c>
      <c r="K59" s="8" t="s">
        <v>2</v>
      </c>
      <c r="L59" s="7">
        <v>70</v>
      </c>
      <c r="M59" s="8" t="s">
        <v>3</v>
      </c>
      <c r="N59" s="7">
        <f t="shared" si="2"/>
        <v>344</v>
      </c>
      <c r="O59" s="7">
        <f t="shared" si="3"/>
        <v>68.8</v>
      </c>
      <c r="P59" s="7" t="s">
        <v>19</v>
      </c>
    </row>
    <row r="60" spans="1:16" ht="18">
      <c r="A60" s="1">
        <v>56</v>
      </c>
      <c r="B60" s="12">
        <v>1203424</v>
      </c>
      <c r="C60" s="13" t="s">
        <v>85</v>
      </c>
      <c r="D60" s="7">
        <v>86</v>
      </c>
      <c r="E60" s="8" t="s">
        <v>2</v>
      </c>
      <c r="F60" s="7">
        <v>76</v>
      </c>
      <c r="G60" s="8" t="s">
        <v>3</v>
      </c>
      <c r="H60" s="7">
        <v>68</v>
      </c>
      <c r="I60" s="8" t="s">
        <v>3</v>
      </c>
      <c r="J60" s="7">
        <v>80</v>
      </c>
      <c r="K60" s="8" t="s">
        <v>1</v>
      </c>
      <c r="L60" s="7">
        <v>84</v>
      </c>
      <c r="M60" s="8" t="s">
        <v>1</v>
      </c>
      <c r="N60" s="7">
        <f t="shared" si="2"/>
        <v>394</v>
      </c>
      <c r="O60" s="7">
        <f t="shared" si="3"/>
        <v>78.8</v>
      </c>
      <c r="P60" s="7" t="s">
        <v>19</v>
      </c>
    </row>
    <row r="61" spans="1:16" ht="18">
      <c r="A61" s="1">
        <v>57</v>
      </c>
      <c r="B61" s="12">
        <v>1203425</v>
      </c>
      <c r="C61" s="13" t="s">
        <v>86</v>
      </c>
      <c r="D61" s="7">
        <v>72</v>
      </c>
      <c r="E61" s="8" t="s">
        <v>5</v>
      </c>
      <c r="F61" s="7">
        <v>55</v>
      </c>
      <c r="G61" s="8" t="s">
        <v>6</v>
      </c>
      <c r="H61" s="7">
        <v>48</v>
      </c>
      <c r="I61" s="8" t="s">
        <v>5</v>
      </c>
      <c r="J61" s="7">
        <v>62</v>
      </c>
      <c r="K61" s="8" t="s">
        <v>3</v>
      </c>
      <c r="L61" s="7">
        <v>59</v>
      </c>
      <c r="M61" s="8" t="s">
        <v>4</v>
      </c>
      <c r="N61" s="7">
        <f t="shared" si="2"/>
        <v>296</v>
      </c>
      <c r="O61" s="7">
        <f t="shared" si="3"/>
        <v>59.2</v>
      </c>
      <c r="P61" s="7" t="s">
        <v>20</v>
      </c>
    </row>
    <row r="62" spans="1:16" ht="18">
      <c r="A62" s="1">
        <v>58</v>
      </c>
      <c r="B62" s="12">
        <v>1203426</v>
      </c>
      <c r="C62" s="13" t="s">
        <v>87</v>
      </c>
      <c r="D62" s="7">
        <v>84</v>
      </c>
      <c r="E62" s="8" t="s">
        <v>2</v>
      </c>
      <c r="F62" s="7">
        <v>80</v>
      </c>
      <c r="G62" s="8" t="s">
        <v>2</v>
      </c>
      <c r="H62" s="7">
        <v>93</v>
      </c>
      <c r="I62" s="8" t="s">
        <v>28</v>
      </c>
      <c r="J62" s="7">
        <v>88</v>
      </c>
      <c r="K62" s="8" t="s">
        <v>28</v>
      </c>
      <c r="L62" s="7">
        <v>82</v>
      </c>
      <c r="M62" s="8" t="s">
        <v>1</v>
      </c>
      <c r="N62" s="7">
        <f t="shared" si="2"/>
        <v>427</v>
      </c>
      <c r="O62" s="7">
        <f t="shared" si="3"/>
        <v>85.4</v>
      </c>
      <c r="P62" s="7" t="s">
        <v>19</v>
      </c>
    </row>
    <row r="63" spans="1:16" ht="18">
      <c r="A63" s="1">
        <v>59</v>
      </c>
      <c r="B63" s="12">
        <v>1203427</v>
      </c>
      <c r="C63" s="13" t="s">
        <v>88</v>
      </c>
      <c r="D63" s="7">
        <v>79</v>
      </c>
      <c r="E63" s="8" t="s">
        <v>3</v>
      </c>
      <c r="F63" s="7">
        <v>84</v>
      </c>
      <c r="G63" s="8" t="s">
        <v>1</v>
      </c>
      <c r="H63" s="7">
        <v>71</v>
      </c>
      <c r="I63" s="8" t="s">
        <v>2</v>
      </c>
      <c r="J63" s="7">
        <v>79</v>
      </c>
      <c r="K63" s="8" t="s">
        <v>1</v>
      </c>
      <c r="L63" s="7">
        <v>94</v>
      </c>
      <c r="M63" s="8" t="s">
        <v>28</v>
      </c>
      <c r="N63" s="7">
        <f t="shared" si="2"/>
        <v>407</v>
      </c>
      <c r="O63" s="7">
        <f t="shared" si="3"/>
        <v>81.4</v>
      </c>
      <c r="P63" s="7" t="s">
        <v>19</v>
      </c>
    </row>
    <row r="64" spans="1:16" ht="18">
      <c r="A64" s="1">
        <v>60</v>
      </c>
      <c r="B64" s="12">
        <v>1203428</v>
      </c>
      <c r="C64" s="13" t="s">
        <v>89</v>
      </c>
      <c r="D64" s="7">
        <v>71</v>
      </c>
      <c r="E64" s="8" t="s">
        <v>5</v>
      </c>
      <c r="F64" s="7">
        <v>45</v>
      </c>
      <c r="G64" s="8" t="s">
        <v>7</v>
      </c>
      <c r="H64" s="7">
        <v>50</v>
      </c>
      <c r="I64" s="8" t="s">
        <v>4</v>
      </c>
      <c r="J64" s="7">
        <v>57</v>
      </c>
      <c r="K64" s="8" t="s">
        <v>4</v>
      </c>
      <c r="L64" s="7">
        <v>53</v>
      </c>
      <c r="M64" s="8" t="s">
        <v>5</v>
      </c>
      <c r="N64" s="7">
        <f t="shared" si="2"/>
        <v>276</v>
      </c>
      <c r="O64" s="7">
        <f t="shared" si="3"/>
        <v>55.2</v>
      </c>
      <c r="P64" s="7" t="s">
        <v>20</v>
      </c>
    </row>
    <row r="65" spans="1:16" ht="18">
      <c r="A65" s="1">
        <v>61</v>
      </c>
      <c r="B65" s="12">
        <v>1203429</v>
      </c>
      <c r="C65" s="13" t="s">
        <v>90</v>
      </c>
      <c r="D65" s="7">
        <v>71</v>
      </c>
      <c r="E65" s="8" t="s">
        <v>5</v>
      </c>
      <c r="F65" s="7">
        <v>70</v>
      </c>
      <c r="G65" s="8" t="s">
        <v>4</v>
      </c>
      <c r="H65" s="7">
        <v>69</v>
      </c>
      <c r="I65" s="8" t="s">
        <v>3</v>
      </c>
      <c r="J65" s="7">
        <v>69</v>
      </c>
      <c r="K65" s="8" t="s">
        <v>2</v>
      </c>
      <c r="L65" s="7">
        <v>66</v>
      </c>
      <c r="M65" s="8" t="s">
        <v>3</v>
      </c>
      <c r="N65" s="7">
        <f t="shared" si="2"/>
        <v>345</v>
      </c>
      <c r="O65" s="7">
        <f t="shared" si="3"/>
        <v>69</v>
      </c>
      <c r="P65" s="7" t="s">
        <v>19</v>
      </c>
    </row>
    <row r="66" spans="1:16" ht="18">
      <c r="A66" s="1">
        <v>62</v>
      </c>
      <c r="B66" s="12">
        <v>1203430</v>
      </c>
      <c r="C66" s="13" t="s">
        <v>91</v>
      </c>
      <c r="D66" s="7">
        <v>82</v>
      </c>
      <c r="E66" s="8" t="s">
        <v>3</v>
      </c>
      <c r="F66" s="7">
        <v>80</v>
      </c>
      <c r="G66" s="8" t="s">
        <v>2</v>
      </c>
      <c r="H66" s="7">
        <v>80</v>
      </c>
      <c r="I66" s="8" t="s">
        <v>2</v>
      </c>
      <c r="J66" s="7">
        <v>81</v>
      </c>
      <c r="K66" s="8" t="s">
        <v>1</v>
      </c>
      <c r="L66" s="7">
        <v>75</v>
      </c>
      <c r="M66" s="8" t="s">
        <v>2</v>
      </c>
      <c r="N66" s="7">
        <f t="shared" si="2"/>
        <v>398</v>
      </c>
      <c r="O66" s="7">
        <f t="shared" si="3"/>
        <v>79.6</v>
      </c>
      <c r="P66" s="7" t="s">
        <v>19</v>
      </c>
    </row>
    <row r="67" spans="1:16" ht="18">
      <c r="A67" s="1">
        <v>63</v>
      </c>
      <c r="B67" s="12">
        <v>1203431</v>
      </c>
      <c r="C67" s="13" t="s">
        <v>92</v>
      </c>
      <c r="D67" s="7">
        <v>84</v>
      </c>
      <c r="E67" s="8" t="s">
        <v>2</v>
      </c>
      <c r="F67" s="7">
        <v>68</v>
      </c>
      <c r="G67" s="8" t="s">
        <v>4</v>
      </c>
      <c r="H67" s="7">
        <v>70</v>
      </c>
      <c r="I67" s="8" t="s">
        <v>2</v>
      </c>
      <c r="J67" s="7">
        <v>71</v>
      </c>
      <c r="K67" s="8" t="s">
        <v>2</v>
      </c>
      <c r="L67" s="7">
        <v>63</v>
      </c>
      <c r="M67" s="8" t="s">
        <v>4</v>
      </c>
      <c r="N67" s="7">
        <f t="shared" si="2"/>
        <v>356</v>
      </c>
      <c r="O67" s="7">
        <f t="shared" si="3"/>
        <v>71.2</v>
      </c>
      <c r="P67" s="7" t="s">
        <v>19</v>
      </c>
    </row>
    <row r="68" spans="1:16" ht="18">
      <c r="A68" s="1">
        <v>64</v>
      </c>
      <c r="B68" s="12">
        <v>1203432</v>
      </c>
      <c r="C68" s="13" t="s">
        <v>93</v>
      </c>
      <c r="D68" s="7">
        <v>65</v>
      </c>
      <c r="E68" s="8" t="s">
        <v>6</v>
      </c>
      <c r="F68" s="7">
        <v>66</v>
      </c>
      <c r="G68" s="8" t="s">
        <v>4</v>
      </c>
      <c r="H68" s="7">
        <v>37</v>
      </c>
      <c r="I68" s="8" t="s">
        <v>6</v>
      </c>
      <c r="J68" s="7">
        <v>47</v>
      </c>
      <c r="K68" s="8" t="s">
        <v>5</v>
      </c>
      <c r="L68" s="7">
        <v>45</v>
      </c>
      <c r="M68" s="8" t="s">
        <v>6</v>
      </c>
      <c r="N68" s="7">
        <f t="shared" si="2"/>
        <v>260</v>
      </c>
      <c r="O68" s="7">
        <f t="shared" si="3"/>
        <v>52</v>
      </c>
      <c r="P68" s="7" t="s">
        <v>20</v>
      </c>
    </row>
    <row r="69" spans="1:16" ht="18">
      <c r="A69" s="1">
        <v>65</v>
      </c>
      <c r="B69" s="12">
        <v>1203433</v>
      </c>
      <c r="C69" s="13" t="s">
        <v>94</v>
      </c>
      <c r="D69" s="7">
        <v>60</v>
      </c>
      <c r="E69" s="8" t="s">
        <v>6</v>
      </c>
      <c r="F69" s="7">
        <v>46</v>
      </c>
      <c r="G69" s="8" t="s">
        <v>7</v>
      </c>
      <c r="H69" s="7">
        <v>33</v>
      </c>
      <c r="I69" s="8" t="s">
        <v>7</v>
      </c>
      <c r="J69" s="7">
        <v>33</v>
      </c>
      <c r="K69" s="8" t="s">
        <v>7</v>
      </c>
      <c r="L69" s="7">
        <v>41</v>
      </c>
      <c r="M69" s="8" t="s">
        <v>6</v>
      </c>
      <c r="N69" s="7">
        <f aca="true" t="shared" si="4" ref="N69:N94">D69+F69+H69+J69+L69</f>
        <v>213</v>
      </c>
      <c r="O69" s="7">
        <f aca="true" t="shared" si="5" ref="O69:O94">N69*100/500</f>
        <v>42.6</v>
      </c>
      <c r="P69" s="7" t="s">
        <v>21</v>
      </c>
    </row>
    <row r="70" spans="1:16" ht="18">
      <c r="A70" s="1">
        <v>66</v>
      </c>
      <c r="B70" s="12">
        <v>1203434</v>
      </c>
      <c r="C70" s="13" t="s">
        <v>95</v>
      </c>
      <c r="D70" s="7">
        <v>86</v>
      </c>
      <c r="E70" s="8" t="s">
        <v>2</v>
      </c>
      <c r="F70" s="7">
        <v>86</v>
      </c>
      <c r="G70" s="8" t="s">
        <v>1</v>
      </c>
      <c r="H70" s="7">
        <v>95</v>
      </c>
      <c r="I70" s="8" t="s">
        <v>28</v>
      </c>
      <c r="J70" s="7">
        <v>90</v>
      </c>
      <c r="K70" s="8" t="s">
        <v>28</v>
      </c>
      <c r="L70" s="7">
        <v>86</v>
      </c>
      <c r="M70" s="8" t="s">
        <v>1</v>
      </c>
      <c r="N70" s="7">
        <f t="shared" si="4"/>
        <v>443</v>
      </c>
      <c r="O70" s="7">
        <f t="shared" si="5"/>
        <v>88.6</v>
      </c>
      <c r="P70" s="7" t="s">
        <v>19</v>
      </c>
    </row>
    <row r="71" spans="1:16" ht="18">
      <c r="A71" s="1">
        <v>67</v>
      </c>
      <c r="B71" s="12">
        <v>1203435</v>
      </c>
      <c r="C71" s="13" t="s">
        <v>96</v>
      </c>
      <c r="D71" s="7">
        <v>64</v>
      </c>
      <c r="E71" s="8" t="s">
        <v>6</v>
      </c>
      <c r="F71" s="7">
        <v>56</v>
      </c>
      <c r="G71" s="8" t="s">
        <v>6</v>
      </c>
      <c r="H71" s="7">
        <v>48</v>
      </c>
      <c r="I71" s="8" t="s">
        <v>5</v>
      </c>
      <c r="J71" s="7">
        <v>60</v>
      </c>
      <c r="K71" s="8" t="s">
        <v>3</v>
      </c>
      <c r="L71" s="7">
        <v>55</v>
      </c>
      <c r="M71" s="8" t="s">
        <v>5</v>
      </c>
      <c r="N71" s="7">
        <f t="shared" si="4"/>
        <v>283</v>
      </c>
      <c r="O71" s="7">
        <f t="shared" si="5"/>
        <v>56.6</v>
      </c>
      <c r="P71" s="7" t="s">
        <v>20</v>
      </c>
    </row>
    <row r="72" spans="1:16" ht="18">
      <c r="A72" s="1">
        <v>68</v>
      </c>
      <c r="B72" s="12">
        <v>1203436</v>
      </c>
      <c r="C72" s="13" t="s">
        <v>97</v>
      </c>
      <c r="D72" s="7">
        <v>72</v>
      </c>
      <c r="E72" s="8" t="s">
        <v>5</v>
      </c>
      <c r="F72" s="7">
        <v>72</v>
      </c>
      <c r="G72" s="8" t="s">
        <v>3</v>
      </c>
      <c r="H72" s="7">
        <v>66</v>
      </c>
      <c r="I72" s="8" t="s">
        <v>3</v>
      </c>
      <c r="J72" s="7">
        <v>77</v>
      </c>
      <c r="K72" s="8" t="s">
        <v>1</v>
      </c>
      <c r="L72" s="7">
        <v>64</v>
      </c>
      <c r="M72" s="8" t="s">
        <v>4</v>
      </c>
      <c r="N72" s="7">
        <f t="shared" si="4"/>
        <v>351</v>
      </c>
      <c r="O72" s="7">
        <f t="shared" si="5"/>
        <v>70.2</v>
      </c>
      <c r="P72" s="7" t="s">
        <v>19</v>
      </c>
    </row>
    <row r="73" spans="1:16" ht="18">
      <c r="A73" s="1">
        <v>69</v>
      </c>
      <c r="B73" s="12">
        <v>1203437</v>
      </c>
      <c r="C73" s="13" t="s">
        <v>98</v>
      </c>
      <c r="D73" s="7">
        <v>70</v>
      </c>
      <c r="E73" s="8" t="s">
        <v>5</v>
      </c>
      <c r="F73" s="7">
        <v>50</v>
      </c>
      <c r="G73" s="8" t="s">
        <v>6</v>
      </c>
      <c r="H73" s="7">
        <v>38</v>
      </c>
      <c r="I73" s="8" t="s">
        <v>6</v>
      </c>
      <c r="J73" s="7">
        <v>48</v>
      </c>
      <c r="K73" s="8" t="s">
        <v>5</v>
      </c>
      <c r="L73" s="7">
        <v>59</v>
      </c>
      <c r="M73" s="8" t="s">
        <v>4</v>
      </c>
      <c r="N73" s="7">
        <f t="shared" si="4"/>
        <v>265</v>
      </c>
      <c r="O73" s="7">
        <f t="shared" si="5"/>
        <v>53</v>
      </c>
      <c r="P73" s="7" t="s">
        <v>20</v>
      </c>
    </row>
    <row r="74" spans="1:16" ht="18">
      <c r="A74" s="1">
        <v>70</v>
      </c>
      <c r="B74" s="12">
        <v>1203438</v>
      </c>
      <c r="C74" s="13" t="s">
        <v>99</v>
      </c>
      <c r="D74" s="7">
        <v>81</v>
      </c>
      <c r="E74" s="8" t="s">
        <v>3</v>
      </c>
      <c r="F74" s="7">
        <v>70</v>
      </c>
      <c r="G74" s="8" t="s">
        <v>4</v>
      </c>
      <c r="H74" s="7">
        <v>65</v>
      </c>
      <c r="I74" s="8" t="s">
        <v>3</v>
      </c>
      <c r="J74" s="7">
        <v>71</v>
      </c>
      <c r="K74" s="8" t="s">
        <v>2</v>
      </c>
      <c r="L74" s="7">
        <v>81</v>
      </c>
      <c r="M74" s="8" t="s">
        <v>2</v>
      </c>
      <c r="N74" s="7">
        <f t="shared" si="4"/>
        <v>368</v>
      </c>
      <c r="O74" s="7">
        <f t="shared" si="5"/>
        <v>73.6</v>
      </c>
      <c r="P74" s="7" t="s">
        <v>19</v>
      </c>
    </row>
    <row r="75" spans="1:16" ht="18">
      <c r="A75" s="1">
        <v>71</v>
      </c>
      <c r="B75" s="12">
        <v>1203439</v>
      </c>
      <c r="C75" s="13" t="s">
        <v>100</v>
      </c>
      <c r="D75" s="7">
        <v>76</v>
      </c>
      <c r="E75" s="8" t="s">
        <v>4</v>
      </c>
      <c r="F75" s="7">
        <v>78</v>
      </c>
      <c r="G75" s="8" t="s">
        <v>2</v>
      </c>
      <c r="H75" s="7">
        <v>39</v>
      </c>
      <c r="I75" s="8" t="s">
        <v>6</v>
      </c>
      <c r="J75" s="7">
        <v>56</v>
      </c>
      <c r="K75" s="8" t="s">
        <v>4</v>
      </c>
      <c r="L75" s="7">
        <v>72</v>
      </c>
      <c r="M75" s="8" t="s">
        <v>3</v>
      </c>
      <c r="N75" s="7">
        <f t="shared" si="4"/>
        <v>321</v>
      </c>
      <c r="O75" s="7">
        <f t="shared" si="5"/>
        <v>64.2</v>
      </c>
      <c r="P75" s="7" t="s">
        <v>19</v>
      </c>
    </row>
    <row r="76" spans="1:16" ht="18">
      <c r="A76" s="1">
        <v>72</v>
      </c>
      <c r="B76" s="12">
        <v>1203440</v>
      </c>
      <c r="C76" s="13" t="s">
        <v>101</v>
      </c>
      <c r="D76" s="7">
        <v>75</v>
      </c>
      <c r="E76" s="8" t="s">
        <v>4</v>
      </c>
      <c r="F76" s="7">
        <v>73</v>
      </c>
      <c r="G76" s="8" t="s">
        <v>3</v>
      </c>
      <c r="H76" s="7">
        <v>53</v>
      </c>
      <c r="I76" s="8" t="s">
        <v>4</v>
      </c>
      <c r="J76" s="7">
        <v>73</v>
      </c>
      <c r="K76" s="8" t="s">
        <v>2</v>
      </c>
      <c r="L76" s="7">
        <v>55</v>
      </c>
      <c r="M76" s="8" t="s">
        <v>5</v>
      </c>
      <c r="N76" s="7">
        <f t="shared" si="4"/>
        <v>329</v>
      </c>
      <c r="O76" s="7">
        <f t="shared" si="5"/>
        <v>65.8</v>
      </c>
      <c r="P76" s="7" t="s">
        <v>19</v>
      </c>
    </row>
    <row r="77" spans="1:16" ht="18">
      <c r="A77" s="1">
        <v>73</v>
      </c>
      <c r="B77" s="12">
        <v>1203441</v>
      </c>
      <c r="C77" s="13" t="s">
        <v>102</v>
      </c>
      <c r="D77" s="7">
        <v>69</v>
      </c>
      <c r="E77" s="8" t="s">
        <v>5</v>
      </c>
      <c r="F77" s="7">
        <v>53</v>
      </c>
      <c r="G77" s="8" t="s">
        <v>6</v>
      </c>
      <c r="H77" s="7">
        <v>33</v>
      </c>
      <c r="I77" s="8" t="s">
        <v>7</v>
      </c>
      <c r="J77" s="7">
        <v>45</v>
      </c>
      <c r="K77" s="8" t="s">
        <v>5</v>
      </c>
      <c r="L77" s="7">
        <v>48</v>
      </c>
      <c r="M77" s="8" t="s">
        <v>6</v>
      </c>
      <c r="N77" s="7">
        <f t="shared" si="4"/>
        <v>248</v>
      </c>
      <c r="O77" s="7">
        <f t="shared" si="5"/>
        <v>49.6</v>
      </c>
      <c r="P77" s="7" t="s">
        <v>20</v>
      </c>
    </row>
    <row r="78" spans="1:16" ht="18">
      <c r="A78" s="1">
        <v>74</v>
      </c>
      <c r="B78" s="12">
        <v>1203442</v>
      </c>
      <c r="C78" s="13" t="s">
        <v>103</v>
      </c>
      <c r="D78" s="7">
        <v>78</v>
      </c>
      <c r="E78" s="8" t="s">
        <v>3</v>
      </c>
      <c r="F78" s="7">
        <v>68</v>
      </c>
      <c r="G78" s="8" t="s">
        <v>4</v>
      </c>
      <c r="H78" s="7">
        <v>39</v>
      </c>
      <c r="I78" s="8" t="s">
        <v>2</v>
      </c>
      <c r="J78" s="7">
        <v>60</v>
      </c>
      <c r="K78" s="8" t="s">
        <v>3</v>
      </c>
      <c r="L78" s="7">
        <v>68</v>
      </c>
      <c r="M78" s="8" t="s">
        <v>3</v>
      </c>
      <c r="N78" s="7">
        <f t="shared" si="4"/>
        <v>313</v>
      </c>
      <c r="O78" s="7">
        <f t="shared" si="5"/>
        <v>62.6</v>
      </c>
      <c r="P78" s="7" t="s">
        <v>19</v>
      </c>
    </row>
    <row r="79" spans="1:16" ht="18">
      <c r="A79" s="1">
        <v>75</v>
      </c>
      <c r="B79" s="12">
        <v>1203443</v>
      </c>
      <c r="C79" s="13" t="s">
        <v>104</v>
      </c>
      <c r="D79" s="7">
        <v>61</v>
      </c>
      <c r="E79" s="8" t="s">
        <v>6</v>
      </c>
      <c r="F79" s="7">
        <v>44</v>
      </c>
      <c r="G79" s="8" t="s">
        <v>7</v>
      </c>
      <c r="H79" s="7">
        <v>19</v>
      </c>
      <c r="I79" s="8" t="s">
        <v>8</v>
      </c>
      <c r="J79" s="7">
        <v>33</v>
      </c>
      <c r="K79" s="8" t="s">
        <v>7</v>
      </c>
      <c r="L79" s="7">
        <v>33</v>
      </c>
      <c r="M79" s="8" t="s">
        <v>7</v>
      </c>
      <c r="N79" s="7">
        <f t="shared" si="4"/>
        <v>190</v>
      </c>
      <c r="O79" s="7">
        <f t="shared" si="5"/>
        <v>38</v>
      </c>
      <c r="P79" s="7" t="s">
        <v>21</v>
      </c>
    </row>
    <row r="80" spans="1:16" ht="18">
      <c r="A80" s="1">
        <v>76</v>
      </c>
      <c r="B80" s="12">
        <v>1203444</v>
      </c>
      <c r="C80" s="13" t="s">
        <v>105</v>
      </c>
      <c r="D80" s="7">
        <v>75</v>
      </c>
      <c r="E80" s="8" t="s">
        <v>4</v>
      </c>
      <c r="F80" s="7">
        <v>76</v>
      </c>
      <c r="G80" s="8" t="s">
        <v>3</v>
      </c>
      <c r="H80" s="7">
        <v>71</v>
      </c>
      <c r="I80" s="8" t="s">
        <v>2</v>
      </c>
      <c r="J80" s="7">
        <v>77</v>
      </c>
      <c r="K80" s="8" t="s">
        <v>1</v>
      </c>
      <c r="L80" s="7">
        <v>72</v>
      </c>
      <c r="M80" s="8" t="s">
        <v>3</v>
      </c>
      <c r="N80" s="7">
        <f t="shared" si="4"/>
        <v>371</v>
      </c>
      <c r="O80" s="7">
        <f t="shared" si="5"/>
        <v>74.2</v>
      </c>
      <c r="P80" s="7" t="s">
        <v>19</v>
      </c>
    </row>
    <row r="81" spans="1:16" ht="18">
      <c r="A81" s="1">
        <v>77</v>
      </c>
      <c r="B81" s="12">
        <v>1203445</v>
      </c>
      <c r="C81" s="13" t="s">
        <v>106</v>
      </c>
      <c r="D81" s="7">
        <v>74</v>
      </c>
      <c r="E81" s="8" t="s">
        <v>4</v>
      </c>
      <c r="F81" s="7">
        <v>73</v>
      </c>
      <c r="G81" s="8" t="s">
        <v>3</v>
      </c>
      <c r="H81" s="7">
        <v>68</v>
      </c>
      <c r="I81" s="8" t="s">
        <v>3</v>
      </c>
      <c r="J81" s="7">
        <v>65</v>
      </c>
      <c r="K81" s="8" t="s">
        <v>3</v>
      </c>
      <c r="L81" s="7">
        <v>62</v>
      </c>
      <c r="M81" s="8" t="s">
        <v>4</v>
      </c>
      <c r="N81" s="7">
        <f t="shared" si="4"/>
        <v>342</v>
      </c>
      <c r="O81" s="7">
        <f t="shared" si="5"/>
        <v>68.4</v>
      </c>
      <c r="P81" s="7" t="s">
        <v>19</v>
      </c>
    </row>
    <row r="82" spans="1:16" ht="18">
      <c r="A82" s="1">
        <v>78</v>
      </c>
      <c r="B82" s="12">
        <v>1203446</v>
      </c>
      <c r="C82" s="13" t="s">
        <v>107</v>
      </c>
      <c r="D82" s="7">
        <v>83</v>
      </c>
      <c r="E82" s="8" t="s">
        <v>2</v>
      </c>
      <c r="F82" s="7">
        <v>88</v>
      </c>
      <c r="G82" s="8" t="s">
        <v>1</v>
      </c>
      <c r="H82" s="7">
        <v>95</v>
      </c>
      <c r="I82" s="8" t="s">
        <v>28</v>
      </c>
      <c r="J82" s="7">
        <v>86</v>
      </c>
      <c r="K82" s="8" t="s">
        <v>1</v>
      </c>
      <c r="L82" s="7">
        <v>82</v>
      </c>
      <c r="M82" s="8" t="s">
        <v>1</v>
      </c>
      <c r="N82" s="7">
        <f t="shared" si="4"/>
        <v>434</v>
      </c>
      <c r="O82" s="7">
        <f t="shared" si="5"/>
        <v>86.8</v>
      </c>
      <c r="P82" s="7" t="s">
        <v>19</v>
      </c>
    </row>
    <row r="83" spans="1:16" ht="18">
      <c r="A83" s="1">
        <v>79</v>
      </c>
      <c r="B83" s="12">
        <v>1203447</v>
      </c>
      <c r="C83" s="13" t="s">
        <v>108</v>
      </c>
      <c r="D83" s="7">
        <v>79</v>
      </c>
      <c r="E83" s="8" t="s">
        <v>3</v>
      </c>
      <c r="F83" s="7">
        <v>66</v>
      </c>
      <c r="G83" s="8" t="s">
        <v>4</v>
      </c>
      <c r="H83" s="7">
        <v>52</v>
      </c>
      <c r="I83" s="8" t="s">
        <v>4</v>
      </c>
      <c r="J83" s="7">
        <v>55</v>
      </c>
      <c r="K83" s="8" t="s">
        <v>4</v>
      </c>
      <c r="L83" s="7">
        <v>67</v>
      </c>
      <c r="M83" s="8" t="s">
        <v>3</v>
      </c>
      <c r="N83" s="7">
        <f t="shared" si="4"/>
        <v>319</v>
      </c>
      <c r="O83" s="7">
        <f t="shared" si="5"/>
        <v>63.8</v>
      </c>
      <c r="P83" s="7" t="s">
        <v>19</v>
      </c>
    </row>
    <row r="84" spans="1:16" ht="18">
      <c r="A84" s="1">
        <v>80</v>
      </c>
      <c r="B84" s="12">
        <v>1203448</v>
      </c>
      <c r="C84" s="13" t="s">
        <v>109</v>
      </c>
      <c r="D84" s="7">
        <v>81</v>
      </c>
      <c r="E84" s="8" t="s">
        <v>3</v>
      </c>
      <c r="F84" s="7">
        <v>92</v>
      </c>
      <c r="G84" s="8" t="s">
        <v>28</v>
      </c>
      <c r="H84" s="7">
        <v>96</v>
      </c>
      <c r="I84" s="8" t="s">
        <v>28</v>
      </c>
      <c r="J84" s="7">
        <v>96</v>
      </c>
      <c r="K84" s="8" t="s">
        <v>28</v>
      </c>
      <c r="L84" s="7">
        <v>88</v>
      </c>
      <c r="M84" s="8" t="s">
        <v>1</v>
      </c>
      <c r="N84" s="7">
        <f t="shared" si="4"/>
        <v>453</v>
      </c>
      <c r="O84" s="7">
        <f t="shared" si="5"/>
        <v>90.6</v>
      </c>
      <c r="P84" s="7" t="s">
        <v>19</v>
      </c>
    </row>
    <row r="85" spans="1:16" ht="18">
      <c r="A85" s="1">
        <v>81</v>
      </c>
      <c r="B85" s="12">
        <v>1203449</v>
      </c>
      <c r="C85" s="13" t="s">
        <v>110</v>
      </c>
      <c r="D85" s="7">
        <v>62</v>
      </c>
      <c r="E85" s="8" t="s">
        <v>6</v>
      </c>
      <c r="F85" s="7">
        <v>53</v>
      </c>
      <c r="G85" s="8" t="s">
        <v>6</v>
      </c>
      <c r="H85" s="7">
        <v>36</v>
      </c>
      <c r="I85" s="8" t="s">
        <v>6</v>
      </c>
      <c r="J85" s="7">
        <v>38</v>
      </c>
      <c r="K85" s="8" t="s">
        <v>6</v>
      </c>
      <c r="L85" s="7">
        <v>51</v>
      </c>
      <c r="M85" s="8" t="s">
        <v>5</v>
      </c>
      <c r="N85" s="7">
        <f t="shared" si="4"/>
        <v>240</v>
      </c>
      <c r="O85" s="7">
        <f t="shared" si="5"/>
        <v>48</v>
      </c>
      <c r="P85" s="7" t="s">
        <v>20</v>
      </c>
    </row>
    <row r="86" spans="1:16" ht="18">
      <c r="A86" s="1">
        <v>82</v>
      </c>
      <c r="B86" s="12">
        <v>1203450</v>
      </c>
      <c r="C86" s="13" t="s">
        <v>111</v>
      </c>
      <c r="D86" s="7">
        <v>63</v>
      </c>
      <c r="E86" s="8" t="s">
        <v>6</v>
      </c>
      <c r="F86" s="7">
        <v>55</v>
      </c>
      <c r="G86" s="8" t="s">
        <v>6</v>
      </c>
      <c r="H86" s="7">
        <v>43</v>
      </c>
      <c r="I86" s="8" t="s">
        <v>5</v>
      </c>
      <c r="J86" s="7">
        <v>42</v>
      </c>
      <c r="K86" s="8" t="s">
        <v>5</v>
      </c>
      <c r="L86" s="7">
        <v>49</v>
      </c>
      <c r="M86" s="8" t="s">
        <v>5</v>
      </c>
      <c r="N86" s="7">
        <f t="shared" si="4"/>
        <v>252</v>
      </c>
      <c r="O86" s="7">
        <f t="shared" si="5"/>
        <v>50.4</v>
      </c>
      <c r="P86" s="7" t="s">
        <v>20</v>
      </c>
    </row>
    <row r="87" spans="1:16" ht="18">
      <c r="A87" s="1">
        <v>83</v>
      </c>
      <c r="B87" s="12">
        <v>1203451</v>
      </c>
      <c r="C87" s="13" t="s">
        <v>112</v>
      </c>
      <c r="D87" s="7">
        <v>83</v>
      </c>
      <c r="E87" s="8" t="s">
        <v>2</v>
      </c>
      <c r="F87" s="7">
        <v>70</v>
      </c>
      <c r="G87" s="8" t="s">
        <v>4</v>
      </c>
      <c r="H87" s="7">
        <v>89</v>
      </c>
      <c r="I87" s="8" t="s">
        <v>1</v>
      </c>
      <c r="J87" s="7">
        <v>79</v>
      </c>
      <c r="K87" s="8" t="s">
        <v>1</v>
      </c>
      <c r="L87" s="7">
        <v>86</v>
      </c>
      <c r="M87" s="8" t="s">
        <v>1</v>
      </c>
      <c r="N87" s="7">
        <f t="shared" si="4"/>
        <v>407</v>
      </c>
      <c r="O87" s="7">
        <f t="shared" si="5"/>
        <v>81.4</v>
      </c>
      <c r="P87" s="7" t="s">
        <v>19</v>
      </c>
    </row>
    <row r="88" spans="1:16" ht="18">
      <c r="A88" s="1">
        <v>84</v>
      </c>
      <c r="B88" s="12">
        <v>1203452</v>
      </c>
      <c r="C88" s="13" t="s">
        <v>113</v>
      </c>
      <c r="D88" s="7">
        <v>66</v>
      </c>
      <c r="E88" s="8" t="s">
        <v>5</v>
      </c>
      <c r="F88" s="7">
        <v>48</v>
      </c>
      <c r="G88" s="8" t="s">
        <v>7</v>
      </c>
      <c r="H88" s="7">
        <v>50</v>
      </c>
      <c r="I88" s="8" t="s">
        <v>4</v>
      </c>
      <c r="J88" s="7">
        <v>49</v>
      </c>
      <c r="K88" s="8" t="s">
        <v>4</v>
      </c>
      <c r="L88" s="7">
        <v>43</v>
      </c>
      <c r="M88" s="8" t="s">
        <v>6</v>
      </c>
      <c r="N88" s="7">
        <f t="shared" si="4"/>
        <v>256</v>
      </c>
      <c r="O88" s="7">
        <f t="shared" si="5"/>
        <v>51.2</v>
      </c>
      <c r="P88" s="7" t="s">
        <v>20</v>
      </c>
    </row>
    <row r="89" spans="1:16" ht="18">
      <c r="A89" s="1">
        <v>85</v>
      </c>
      <c r="B89" s="12">
        <v>1203453</v>
      </c>
      <c r="C89" s="13" t="s">
        <v>114</v>
      </c>
      <c r="D89" s="7">
        <v>93</v>
      </c>
      <c r="E89" s="8" t="s">
        <v>28</v>
      </c>
      <c r="F89" s="7">
        <v>77</v>
      </c>
      <c r="G89" s="8" t="s">
        <v>2</v>
      </c>
      <c r="H89" s="7">
        <v>93</v>
      </c>
      <c r="I89" s="8" t="s">
        <v>28</v>
      </c>
      <c r="J89" s="7">
        <v>92</v>
      </c>
      <c r="K89" s="8" t="s">
        <v>28</v>
      </c>
      <c r="L89" s="7">
        <v>93</v>
      </c>
      <c r="M89" s="8" t="s">
        <v>28</v>
      </c>
      <c r="N89" s="7">
        <f t="shared" si="4"/>
        <v>448</v>
      </c>
      <c r="O89" s="7">
        <f t="shared" si="5"/>
        <v>89.6</v>
      </c>
      <c r="P89" s="7" t="s">
        <v>19</v>
      </c>
    </row>
    <row r="90" spans="1:16" ht="18">
      <c r="A90" s="1">
        <v>86</v>
      </c>
      <c r="B90" s="12">
        <v>1203454</v>
      </c>
      <c r="C90" s="13" t="s">
        <v>115</v>
      </c>
      <c r="D90" s="7">
        <v>71</v>
      </c>
      <c r="E90" s="8" t="s">
        <v>5</v>
      </c>
      <c r="F90" s="7">
        <v>58</v>
      </c>
      <c r="G90" s="8" t="s">
        <v>5</v>
      </c>
      <c r="H90" s="7">
        <v>50</v>
      </c>
      <c r="I90" s="8" t="s">
        <v>4</v>
      </c>
      <c r="J90" s="7">
        <v>63</v>
      </c>
      <c r="K90" s="8" t="s">
        <v>3</v>
      </c>
      <c r="L90" s="7">
        <v>69</v>
      </c>
      <c r="M90" s="8" t="s">
        <v>3</v>
      </c>
      <c r="N90" s="7">
        <f t="shared" si="4"/>
        <v>311</v>
      </c>
      <c r="O90" s="7">
        <f t="shared" si="5"/>
        <v>62.2</v>
      </c>
      <c r="P90" s="7" t="s">
        <v>19</v>
      </c>
    </row>
    <row r="91" spans="1:16" ht="18">
      <c r="A91" s="1">
        <f>A90+1</f>
        <v>87</v>
      </c>
      <c r="B91" s="12">
        <v>1203455</v>
      </c>
      <c r="C91" s="13" t="s">
        <v>116</v>
      </c>
      <c r="D91" s="7">
        <v>85</v>
      </c>
      <c r="E91" s="8" t="s">
        <v>2</v>
      </c>
      <c r="F91" s="7">
        <v>83</v>
      </c>
      <c r="G91" s="8" t="s">
        <v>1</v>
      </c>
      <c r="H91" s="7">
        <v>81</v>
      </c>
      <c r="I91" s="8" t="s">
        <v>1</v>
      </c>
      <c r="J91" s="7">
        <v>77</v>
      </c>
      <c r="K91" s="8" t="s">
        <v>1</v>
      </c>
      <c r="L91" s="7">
        <v>91</v>
      </c>
      <c r="M91" s="8" t="s">
        <v>28</v>
      </c>
      <c r="N91" s="7">
        <f t="shared" si="4"/>
        <v>417</v>
      </c>
      <c r="O91" s="7">
        <f t="shared" si="5"/>
        <v>83.4</v>
      </c>
      <c r="P91" s="7" t="s">
        <v>19</v>
      </c>
    </row>
    <row r="92" spans="1:16" ht="18">
      <c r="A92" s="1">
        <f>A91+1</f>
        <v>88</v>
      </c>
      <c r="B92" s="12">
        <v>1203456</v>
      </c>
      <c r="C92" s="13" t="s">
        <v>117</v>
      </c>
      <c r="D92" s="7">
        <v>69</v>
      </c>
      <c r="E92" s="8" t="s">
        <v>5</v>
      </c>
      <c r="F92" s="7">
        <v>58</v>
      </c>
      <c r="G92" s="8" t="s">
        <v>5</v>
      </c>
      <c r="H92" s="7">
        <v>59</v>
      </c>
      <c r="I92" s="8" t="s">
        <v>4</v>
      </c>
      <c r="J92" s="7">
        <v>56</v>
      </c>
      <c r="K92" s="8" t="s">
        <v>4</v>
      </c>
      <c r="L92" s="7">
        <v>60</v>
      </c>
      <c r="M92" s="8" t="s">
        <v>4</v>
      </c>
      <c r="N92" s="7">
        <f t="shared" si="4"/>
        <v>302</v>
      </c>
      <c r="O92" s="7">
        <f t="shared" si="5"/>
        <v>60.4</v>
      </c>
      <c r="P92" s="7" t="s">
        <v>19</v>
      </c>
    </row>
    <row r="93" spans="1:16" ht="18">
      <c r="A93" s="1">
        <f>A92+1</f>
        <v>89</v>
      </c>
      <c r="B93" s="12">
        <v>1203457</v>
      </c>
      <c r="C93" s="13" t="s">
        <v>118</v>
      </c>
      <c r="D93" s="7">
        <v>69</v>
      </c>
      <c r="E93" s="8" t="s">
        <v>5</v>
      </c>
      <c r="F93" s="7">
        <v>69</v>
      </c>
      <c r="G93" s="8" t="s">
        <v>4</v>
      </c>
      <c r="H93" s="7">
        <v>73</v>
      </c>
      <c r="I93" s="8" t="s">
        <v>2</v>
      </c>
      <c r="J93" s="7">
        <v>64</v>
      </c>
      <c r="K93" s="8" t="s">
        <v>3</v>
      </c>
      <c r="L93" s="7">
        <v>54</v>
      </c>
      <c r="M93" s="8" t="s">
        <v>5</v>
      </c>
      <c r="N93" s="7">
        <f t="shared" si="4"/>
        <v>329</v>
      </c>
      <c r="O93" s="7">
        <f t="shared" si="5"/>
        <v>65.8</v>
      </c>
      <c r="P93" s="7" t="s">
        <v>19</v>
      </c>
    </row>
    <row r="94" spans="1:16" ht="18">
      <c r="A94" s="1">
        <f>A93+1</f>
        <v>90</v>
      </c>
      <c r="B94" s="12">
        <v>1203458</v>
      </c>
      <c r="C94" s="13" t="s">
        <v>119</v>
      </c>
      <c r="D94" s="7">
        <v>84</v>
      </c>
      <c r="E94" s="8" t="s">
        <v>2</v>
      </c>
      <c r="F94" s="7">
        <v>83</v>
      </c>
      <c r="G94" s="8" t="s">
        <v>1</v>
      </c>
      <c r="H94" s="7">
        <v>58</v>
      </c>
      <c r="I94" s="8" t="s">
        <v>4</v>
      </c>
      <c r="J94" s="7">
        <v>78</v>
      </c>
      <c r="K94" s="8" t="s">
        <v>1</v>
      </c>
      <c r="L94" s="7">
        <v>98</v>
      </c>
      <c r="M94" s="8" t="s">
        <v>28</v>
      </c>
      <c r="N94" s="7">
        <f t="shared" si="4"/>
        <v>401</v>
      </c>
      <c r="O94" s="7">
        <f t="shared" si="5"/>
        <v>80.2</v>
      </c>
      <c r="P94" s="7" t="s">
        <v>19</v>
      </c>
    </row>
    <row r="95" spans="2:16" ht="18">
      <c r="B95" s="16"/>
      <c r="C95" s="28"/>
      <c r="D95" s="10">
        <f>SUM(D5:D94)</f>
        <v>6853</v>
      </c>
      <c r="E95" s="10">
        <f aca="true" t="shared" si="6" ref="E95:N95">SUM(E5:E94)</f>
        <v>0</v>
      </c>
      <c r="F95" s="10">
        <f t="shared" si="6"/>
        <v>6159</v>
      </c>
      <c r="G95" s="10">
        <f t="shared" si="6"/>
        <v>0</v>
      </c>
      <c r="H95" s="10">
        <f t="shared" si="6"/>
        <v>5879</v>
      </c>
      <c r="I95" s="10">
        <f t="shared" si="6"/>
        <v>0</v>
      </c>
      <c r="J95" s="10">
        <f t="shared" si="6"/>
        <v>6144</v>
      </c>
      <c r="K95" s="10">
        <f t="shared" si="6"/>
        <v>0</v>
      </c>
      <c r="L95" s="10">
        <f t="shared" si="6"/>
        <v>6400</v>
      </c>
      <c r="M95" s="10">
        <f t="shared" si="6"/>
        <v>0</v>
      </c>
      <c r="N95" s="10">
        <f t="shared" si="6"/>
        <v>31435</v>
      </c>
      <c r="O95" s="10"/>
      <c r="P95" s="10"/>
    </row>
    <row r="96" spans="2:16" ht="18">
      <c r="B96" s="16"/>
      <c r="C96" s="28"/>
      <c r="D96" s="10">
        <f>+D95/90</f>
        <v>76.14444444444445</v>
      </c>
      <c r="E96" s="10">
        <f aca="true" t="shared" si="7" ref="E96:N96">+E95/90</f>
        <v>0</v>
      </c>
      <c r="F96" s="10">
        <f t="shared" si="7"/>
        <v>68.43333333333334</v>
      </c>
      <c r="G96" s="10">
        <f t="shared" si="7"/>
        <v>0</v>
      </c>
      <c r="H96" s="10">
        <f t="shared" si="7"/>
        <v>65.32222222222222</v>
      </c>
      <c r="I96" s="10">
        <f t="shared" si="7"/>
        <v>0</v>
      </c>
      <c r="J96" s="10">
        <f t="shared" si="7"/>
        <v>68.26666666666667</v>
      </c>
      <c r="K96" s="10">
        <f t="shared" si="7"/>
        <v>0</v>
      </c>
      <c r="L96" s="10">
        <f t="shared" si="7"/>
        <v>71.11111111111111</v>
      </c>
      <c r="M96" s="10">
        <f t="shared" si="7"/>
        <v>0</v>
      </c>
      <c r="N96" s="10">
        <f t="shared" si="7"/>
        <v>349.27777777777777</v>
      </c>
      <c r="O96" s="10"/>
      <c r="P96" s="10"/>
    </row>
    <row r="97" spans="2:16" ht="18">
      <c r="B97" s="16"/>
      <c r="C97" s="28"/>
      <c r="D97" s="10"/>
      <c r="E97" s="11"/>
      <c r="F97" s="10"/>
      <c r="G97" s="11"/>
      <c r="H97" s="10"/>
      <c r="I97" s="11"/>
      <c r="J97" s="10"/>
      <c r="K97" s="11"/>
      <c r="L97" s="10"/>
      <c r="M97" s="11"/>
      <c r="N97" s="10">
        <f>+N96/5</f>
        <v>69.85555555555555</v>
      </c>
      <c r="O97" s="10"/>
      <c r="P97" s="10"/>
    </row>
    <row r="98" spans="2:16" ht="18">
      <c r="B98" s="16"/>
      <c r="C98" s="28"/>
      <c r="D98" s="7" t="s">
        <v>14</v>
      </c>
      <c r="E98" s="8" t="s">
        <v>18</v>
      </c>
      <c r="F98" s="7" t="s">
        <v>15</v>
      </c>
      <c r="G98" s="8" t="s">
        <v>18</v>
      </c>
      <c r="H98" s="7" t="s">
        <v>10</v>
      </c>
      <c r="I98" s="8" t="s">
        <v>18</v>
      </c>
      <c r="J98" s="7" t="s">
        <v>11</v>
      </c>
      <c r="K98" s="8" t="s">
        <v>18</v>
      </c>
      <c r="L98" s="7" t="s">
        <v>12</v>
      </c>
      <c r="M98" s="8" t="s">
        <v>18</v>
      </c>
      <c r="N98" s="7" t="s">
        <v>9</v>
      </c>
      <c r="O98" s="7" t="s">
        <v>16</v>
      </c>
      <c r="P98" s="7" t="s">
        <v>17</v>
      </c>
    </row>
    <row r="99" spans="2:16" ht="18">
      <c r="B99" s="16"/>
      <c r="C99" s="14"/>
      <c r="D99" s="10"/>
      <c r="E99" s="11"/>
      <c r="F99" s="10"/>
      <c r="G99" s="11"/>
      <c r="H99" s="10"/>
      <c r="I99" s="11"/>
      <c r="J99" s="10"/>
      <c r="K99" s="11"/>
      <c r="L99" s="10"/>
      <c r="M99" s="11"/>
      <c r="N99" s="10"/>
      <c r="O99" s="10"/>
      <c r="P99" s="10"/>
    </row>
    <row r="100" spans="3:4" ht="18.75" thickBot="1">
      <c r="C100" s="15" t="s">
        <v>22</v>
      </c>
      <c r="D100" s="7"/>
    </row>
    <row r="101" spans="3:4" ht="18.75" thickBot="1">
      <c r="C101" s="18" t="s">
        <v>76</v>
      </c>
      <c r="D101" s="19">
        <v>0.946</v>
      </c>
    </row>
    <row r="102" spans="3:4" ht="18.75" thickBot="1">
      <c r="C102" s="20" t="s">
        <v>67</v>
      </c>
      <c r="D102" s="21">
        <v>0.944</v>
      </c>
    </row>
    <row r="103" spans="3:4" ht="18.75" thickBot="1">
      <c r="C103" s="20" t="s">
        <v>69</v>
      </c>
      <c r="D103" s="21">
        <v>0.926</v>
      </c>
    </row>
  </sheetData>
  <sheetProtection/>
  <mergeCells count="2">
    <mergeCell ref="B1:P1"/>
    <mergeCell ref="B2:P2"/>
  </mergeCells>
  <printOptions horizontalCentered="1"/>
  <pageMargins left="0" right="0" top="0.0393700787401575" bottom="0.0393700787401575" header="0.511811023622047" footer="0.511811023622047"/>
  <pageSetup fitToHeight="2" fitToWidth="2" horizontalDpi="120" verticalDpi="120" orientation="portrait" scale="87" r:id="rId1"/>
  <ignoredErrors>
    <ignoredError sqref="F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PageLayoutView="0" workbookViewId="0" topLeftCell="A86">
      <selection activeCell="D108" sqref="D108"/>
    </sheetView>
  </sheetViews>
  <sheetFormatPr defaultColWidth="9.140625" defaultRowHeight="12.75"/>
  <cols>
    <col min="1" max="1" width="5.28125" style="1" customWidth="1"/>
    <col min="2" max="2" width="11.28125" style="17" customWidth="1"/>
    <col min="3" max="3" width="25.8515625" style="1" customWidth="1"/>
    <col min="4" max="4" width="9.57421875" style="2" customWidth="1"/>
    <col min="5" max="5" width="5.00390625" style="9" bestFit="1" customWidth="1"/>
    <col min="6" max="6" width="5.00390625" style="2" bestFit="1" customWidth="1"/>
    <col min="7" max="7" width="5.00390625" style="9" bestFit="1" customWidth="1"/>
    <col min="8" max="8" width="6.00390625" style="2" customWidth="1"/>
    <col min="9" max="9" width="5.00390625" style="9" bestFit="1" customWidth="1"/>
    <col min="10" max="10" width="5.140625" style="2" bestFit="1" customWidth="1"/>
    <col min="11" max="11" width="5.00390625" style="9" bestFit="1" customWidth="1"/>
    <col min="12" max="12" width="5.28125" style="2" customWidth="1"/>
    <col min="13" max="13" width="5.00390625" style="9" bestFit="1" customWidth="1"/>
    <col min="14" max="14" width="9.28125" style="2" customWidth="1"/>
    <col min="15" max="15" width="7.421875" style="2" customWidth="1"/>
    <col min="16" max="16" width="6.140625" style="2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8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8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3:13" ht="18">
      <c r="C3" s="3"/>
      <c r="D3" s="3">
        <v>101</v>
      </c>
      <c r="E3" s="3"/>
      <c r="F3" s="4" t="s">
        <v>24</v>
      </c>
      <c r="G3" s="3"/>
      <c r="H3" s="4" t="s">
        <v>25</v>
      </c>
      <c r="I3" s="3"/>
      <c r="J3" s="4" t="s">
        <v>26</v>
      </c>
      <c r="K3" s="3"/>
      <c r="L3" s="4" t="s">
        <v>27</v>
      </c>
      <c r="M3" s="5"/>
    </row>
    <row r="4" spans="2:16" s="6" customFormat="1" ht="18">
      <c r="B4" s="12" t="s">
        <v>0</v>
      </c>
      <c r="C4" s="15" t="s">
        <v>13</v>
      </c>
      <c r="D4" s="7" t="s">
        <v>14</v>
      </c>
      <c r="E4" s="8" t="s">
        <v>18</v>
      </c>
      <c r="F4" s="7" t="s">
        <v>15</v>
      </c>
      <c r="G4" s="8" t="s">
        <v>18</v>
      </c>
      <c r="H4" s="7" t="s">
        <v>10</v>
      </c>
      <c r="I4" s="8" t="s">
        <v>18</v>
      </c>
      <c r="J4" s="7" t="s">
        <v>11</v>
      </c>
      <c r="K4" s="8" t="s">
        <v>18</v>
      </c>
      <c r="L4" s="7" t="s">
        <v>12</v>
      </c>
      <c r="M4" s="8" t="s">
        <v>18</v>
      </c>
      <c r="N4" s="7" t="s">
        <v>9</v>
      </c>
      <c r="O4" s="7" t="s">
        <v>16</v>
      </c>
      <c r="P4" s="7" t="s">
        <v>17</v>
      </c>
    </row>
    <row r="5" spans="1:16" ht="18">
      <c r="A5" s="1">
        <v>1</v>
      </c>
      <c r="B5" s="12">
        <v>1203415</v>
      </c>
      <c r="C5" s="13" t="s">
        <v>76</v>
      </c>
      <c r="D5" s="7">
        <v>93</v>
      </c>
      <c r="E5" s="8" t="s">
        <v>28</v>
      </c>
      <c r="F5" s="7">
        <v>89</v>
      </c>
      <c r="G5" s="8" t="s">
        <v>28</v>
      </c>
      <c r="H5" s="7">
        <v>94</v>
      </c>
      <c r="I5" s="8" t="s">
        <v>28</v>
      </c>
      <c r="J5" s="7">
        <v>99</v>
      </c>
      <c r="K5" s="8" t="s">
        <v>28</v>
      </c>
      <c r="L5" s="7">
        <v>98</v>
      </c>
      <c r="M5" s="8" t="s">
        <v>28</v>
      </c>
      <c r="N5" s="7">
        <f aca="true" t="shared" si="0" ref="N5:N36">D5+F5+H5+J5+L5</f>
        <v>473</v>
      </c>
      <c r="O5" s="7">
        <f aca="true" t="shared" si="1" ref="O5:O36">N5*100/500</f>
        <v>94.6</v>
      </c>
      <c r="P5" s="7" t="s">
        <v>19</v>
      </c>
    </row>
    <row r="6" spans="1:16" ht="18">
      <c r="A6" s="1">
        <v>2</v>
      </c>
      <c r="B6" s="12">
        <v>1203406</v>
      </c>
      <c r="C6" s="13" t="s">
        <v>67</v>
      </c>
      <c r="D6" s="7">
        <v>95</v>
      </c>
      <c r="E6" s="8" t="s">
        <v>28</v>
      </c>
      <c r="F6" s="7">
        <v>89</v>
      </c>
      <c r="G6" s="8" t="s">
        <v>28</v>
      </c>
      <c r="H6" s="7">
        <v>96</v>
      </c>
      <c r="I6" s="8" t="s">
        <v>28</v>
      </c>
      <c r="J6" s="7">
        <v>98</v>
      </c>
      <c r="K6" s="8" t="s">
        <v>28</v>
      </c>
      <c r="L6" s="7">
        <v>94</v>
      </c>
      <c r="M6" s="8" t="s">
        <v>28</v>
      </c>
      <c r="N6" s="7">
        <f t="shared" si="0"/>
        <v>472</v>
      </c>
      <c r="O6" s="7">
        <f t="shared" si="1"/>
        <v>94.4</v>
      </c>
      <c r="P6" s="7" t="s">
        <v>19</v>
      </c>
    </row>
    <row r="7" spans="1:16" ht="18">
      <c r="A7" s="1">
        <v>3</v>
      </c>
      <c r="B7" s="12">
        <v>1203408</v>
      </c>
      <c r="C7" s="13" t="s">
        <v>69</v>
      </c>
      <c r="D7" s="7">
        <v>91</v>
      </c>
      <c r="E7" s="8" t="s">
        <v>1</v>
      </c>
      <c r="F7" s="7">
        <v>86</v>
      </c>
      <c r="G7" s="8" t="s">
        <v>1</v>
      </c>
      <c r="H7" s="7">
        <v>95</v>
      </c>
      <c r="I7" s="8" t="s">
        <v>28</v>
      </c>
      <c r="J7" s="7">
        <v>95</v>
      </c>
      <c r="K7" s="8" t="s">
        <v>28</v>
      </c>
      <c r="L7" s="7">
        <v>96</v>
      </c>
      <c r="M7" s="8" t="s">
        <v>28</v>
      </c>
      <c r="N7" s="7">
        <f t="shared" si="0"/>
        <v>463</v>
      </c>
      <c r="O7" s="7">
        <f t="shared" si="1"/>
        <v>92.6</v>
      </c>
      <c r="P7" s="7" t="s">
        <v>19</v>
      </c>
    </row>
    <row r="8" spans="1:16" ht="18">
      <c r="A8" s="1">
        <v>4</v>
      </c>
      <c r="B8" s="12">
        <v>1203380</v>
      </c>
      <c r="C8" s="13" t="s">
        <v>41</v>
      </c>
      <c r="D8" s="7">
        <v>92</v>
      </c>
      <c r="E8" s="8" t="s">
        <v>28</v>
      </c>
      <c r="F8" s="7">
        <v>82</v>
      </c>
      <c r="G8" s="8" t="s">
        <v>2</v>
      </c>
      <c r="H8" s="7">
        <v>95</v>
      </c>
      <c r="I8" s="8" t="s">
        <v>28</v>
      </c>
      <c r="J8" s="7">
        <v>96</v>
      </c>
      <c r="K8" s="9" t="s">
        <v>28</v>
      </c>
      <c r="L8" s="7">
        <v>96</v>
      </c>
      <c r="M8" s="8" t="s">
        <v>28</v>
      </c>
      <c r="N8" s="7">
        <f t="shared" si="0"/>
        <v>461</v>
      </c>
      <c r="O8" s="7">
        <f t="shared" si="1"/>
        <v>92.2</v>
      </c>
      <c r="P8" s="7" t="s">
        <v>19</v>
      </c>
    </row>
    <row r="9" spans="1:16" ht="18">
      <c r="A9" s="1">
        <v>5</v>
      </c>
      <c r="B9" s="12">
        <v>1203416</v>
      </c>
      <c r="C9" s="13" t="s">
        <v>77</v>
      </c>
      <c r="D9" s="7">
        <v>96</v>
      </c>
      <c r="E9" s="8" t="s">
        <v>28</v>
      </c>
      <c r="F9" s="7">
        <v>84</v>
      </c>
      <c r="G9" s="8" t="s">
        <v>1</v>
      </c>
      <c r="H9" s="7">
        <v>90</v>
      </c>
      <c r="I9" s="8" t="s">
        <v>1</v>
      </c>
      <c r="J9" s="7">
        <v>90</v>
      </c>
      <c r="K9" s="8" t="s">
        <v>28</v>
      </c>
      <c r="L9" s="7">
        <v>97</v>
      </c>
      <c r="M9" s="8" t="s">
        <v>28</v>
      </c>
      <c r="N9" s="7">
        <f t="shared" si="0"/>
        <v>457</v>
      </c>
      <c r="O9" s="7">
        <f t="shared" si="1"/>
        <v>91.4</v>
      </c>
      <c r="P9" s="7" t="s">
        <v>19</v>
      </c>
    </row>
    <row r="10" spans="1:16" ht="18">
      <c r="A10" s="1">
        <v>6</v>
      </c>
      <c r="B10" s="12">
        <v>1203412</v>
      </c>
      <c r="C10" s="13" t="s">
        <v>73</v>
      </c>
      <c r="D10" s="7">
        <v>91</v>
      </c>
      <c r="E10" s="8" t="s">
        <v>1</v>
      </c>
      <c r="F10" s="7">
        <v>86</v>
      </c>
      <c r="G10" s="8" t="s">
        <v>1</v>
      </c>
      <c r="H10" s="7">
        <v>95</v>
      </c>
      <c r="I10" s="8" t="s">
        <v>28</v>
      </c>
      <c r="J10" s="7">
        <v>94</v>
      </c>
      <c r="K10" s="8" t="s">
        <v>28</v>
      </c>
      <c r="L10" s="7">
        <v>89</v>
      </c>
      <c r="M10" s="8" t="s">
        <v>1</v>
      </c>
      <c r="N10" s="7">
        <f t="shared" si="0"/>
        <v>455</v>
      </c>
      <c r="O10" s="7">
        <f t="shared" si="1"/>
        <v>91</v>
      </c>
      <c r="P10" s="7" t="s">
        <v>19</v>
      </c>
    </row>
    <row r="11" spans="1:16" ht="18">
      <c r="A11" s="1">
        <v>7</v>
      </c>
      <c r="B11" s="12">
        <v>1203448</v>
      </c>
      <c r="C11" s="13" t="s">
        <v>109</v>
      </c>
      <c r="D11" s="7">
        <v>81</v>
      </c>
      <c r="E11" s="8" t="s">
        <v>3</v>
      </c>
      <c r="F11" s="7">
        <v>92</v>
      </c>
      <c r="G11" s="8" t="s">
        <v>28</v>
      </c>
      <c r="H11" s="7">
        <v>96</v>
      </c>
      <c r="I11" s="8" t="s">
        <v>28</v>
      </c>
      <c r="J11" s="7">
        <v>96</v>
      </c>
      <c r="K11" s="8" t="s">
        <v>28</v>
      </c>
      <c r="L11" s="7">
        <v>88</v>
      </c>
      <c r="M11" s="8" t="s">
        <v>1</v>
      </c>
      <c r="N11" s="7">
        <f t="shared" si="0"/>
        <v>453</v>
      </c>
      <c r="O11" s="7">
        <f t="shared" si="1"/>
        <v>90.6</v>
      </c>
      <c r="P11" s="7" t="s">
        <v>19</v>
      </c>
    </row>
    <row r="12" spans="1:16" ht="18">
      <c r="A12" s="1">
        <v>8</v>
      </c>
      <c r="B12" s="12">
        <v>1203453</v>
      </c>
      <c r="C12" s="13" t="s">
        <v>114</v>
      </c>
      <c r="D12" s="7">
        <v>93</v>
      </c>
      <c r="E12" s="8" t="s">
        <v>28</v>
      </c>
      <c r="F12" s="7">
        <v>77</v>
      </c>
      <c r="G12" s="8" t="s">
        <v>2</v>
      </c>
      <c r="H12" s="7">
        <v>93</v>
      </c>
      <c r="I12" s="8" t="s">
        <v>28</v>
      </c>
      <c r="J12" s="7">
        <v>92</v>
      </c>
      <c r="K12" s="8" t="s">
        <v>28</v>
      </c>
      <c r="L12" s="7">
        <v>93</v>
      </c>
      <c r="M12" s="8" t="s">
        <v>28</v>
      </c>
      <c r="N12" s="7">
        <f t="shared" si="0"/>
        <v>448</v>
      </c>
      <c r="O12" s="7">
        <f t="shared" si="1"/>
        <v>89.6</v>
      </c>
      <c r="P12" s="7" t="s">
        <v>19</v>
      </c>
    </row>
    <row r="13" spans="1:16" ht="18">
      <c r="A13" s="1">
        <v>9</v>
      </c>
      <c r="B13" s="12">
        <v>1203383</v>
      </c>
      <c r="C13" s="13" t="s">
        <v>44</v>
      </c>
      <c r="D13" s="7">
        <v>88</v>
      </c>
      <c r="E13" s="8" t="s">
        <v>1</v>
      </c>
      <c r="F13" s="7">
        <v>84</v>
      </c>
      <c r="G13" s="8" t="s">
        <v>1</v>
      </c>
      <c r="H13" s="7">
        <v>88</v>
      </c>
      <c r="I13" s="8" t="s">
        <v>1</v>
      </c>
      <c r="J13" s="7">
        <v>88</v>
      </c>
      <c r="K13" s="8" t="s">
        <v>28</v>
      </c>
      <c r="L13" s="7">
        <v>98</v>
      </c>
      <c r="M13" s="8" t="s">
        <v>28</v>
      </c>
      <c r="N13" s="7">
        <f t="shared" si="0"/>
        <v>446</v>
      </c>
      <c r="O13" s="7">
        <f t="shared" si="1"/>
        <v>89.2</v>
      </c>
      <c r="P13" s="7" t="s">
        <v>19</v>
      </c>
    </row>
    <row r="14" spans="1:16" ht="18">
      <c r="A14" s="1">
        <v>10</v>
      </c>
      <c r="B14" s="12">
        <v>1203390</v>
      </c>
      <c r="C14" s="13" t="s">
        <v>51</v>
      </c>
      <c r="D14" s="7">
        <v>89</v>
      </c>
      <c r="E14" s="8" t="s">
        <v>1</v>
      </c>
      <c r="F14" s="7">
        <v>72</v>
      </c>
      <c r="G14" s="8" t="s">
        <v>3</v>
      </c>
      <c r="H14" s="7">
        <v>95</v>
      </c>
      <c r="I14" s="8" t="s">
        <v>28</v>
      </c>
      <c r="J14" s="7">
        <v>95</v>
      </c>
      <c r="K14" s="8" t="s">
        <v>28</v>
      </c>
      <c r="L14" s="7">
        <v>95</v>
      </c>
      <c r="M14" s="8" t="s">
        <v>28</v>
      </c>
      <c r="N14" s="7">
        <f t="shared" si="0"/>
        <v>446</v>
      </c>
      <c r="O14" s="7">
        <f t="shared" si="1"/>
        <v>89.2</v>
      </c>
      <c r="P14" s="7" t="s">
        <v>19</v>
      </c>
    </row>
    <row r="15" spans="1:16" ht="18">
      <c r="A15" s="1">
        <v>11</v>
      </c>
      <c r="B15" s="12">
        <v>1203434</v>
      </c>
      <c r="C15" s="13" t="s">
        <v>95</v>
      </c>
      <c r="D15" s="7">
        <v>86</v>
      </c>
      <c r="E15" s="8" t="s">
        <v>2</v>
      </c>
      <c r="F15" s="7">
        <v>86</v>
      </c>
      <c r="G15" s="8" t="s">
        <v>1</v>
      </c>
      <c r="H15" s="7">
        <v>95</v>
      </c>
      <c r="I15" s="8" t="s">
        <v>28</v>
      </c>
      <c r="J15" s="7">
        <v>90</v>
      </c>
      <c r="K15" s="8" t="s">
        <v>28</v>
      </c>
      <c r="L15" s="7">
        <v>86</v>
      </c>
      <c r="M15" s="8" t="s">
        <v>1</v>
      </c>
      <c r="N15" s="7">
        <f t="shared" si="0"/>
        <v>443</v>
      </c>
      <c r="O15" s="7">
        <f t="shared" si="1"/>
        <v>88.6</v>
      </c>
      <c r="P15" s="7" t="s">
        <v>19</v>
      </c>
    </row>
    <row r="16" spans="1:16" ht="18">
      <c r="A16" s="1">
        <v>12</v>
      </c>
      <c r="B16" s="12">
        <v>1203420</v>
      </c>
      <c r="C16" s="13" t="s">
        <v>81</v>
      </c>
      <c r="D16" s="7">
        <v>89</v>
      </c>
      <c r="E16" s="8" t="s">
        <v>1</v>
      </c>
      <c r="F16" s="7">
        <v>83</v>
      </c>
      <c r="G16" s="8" t="s">
        <v>1</v>
      </c>
      <c r="H16" s="7">
        <v>89</v>
      </c>
      <c r="I16" s="8" t="s">
        <v>1</v>
      </c>
      <c r="J16" s="7">
        <v>91</v>
      </c>
      <c r="K16" s="8" t="s">
        <v>28</v>
      </c>
      <c r="L16" s="7">
        <v>87</v>
      </c>
      <c r="M16" s="8" t="s">
        <v>1</v>
      </c>
      <c r="N16" s="7">
        <f t="shared" si="0"/>
        <v>439</v>
      </c>
      <c r="O16" s="7">
        <f t="shared" si="1"/>
        <v>87.8</v>
      </c>
      <c r="P16" s="7" t="s">
        <v>19</v>
      </c>
    </row>
    <row r="17" spans="1:16" ht="18">
      <c r="A17" s="1">
        <v>13</v>
      </c>
      <c r="B17" s="12">
        <v>1203373</v>
      </c>
      <c r="C17" s="13" t="s">
        <v>34</v>
      </c>
      <c r="D17" s="7">
        <v>90</v>
      </c>
      <c r="E17" s="8" t="s">
        <v>1</v>
      </c>
      <c r="F17" s="7">
        <v>83</v>
      </c>
      <c r="G17" s="8" t="s">
        <v>1</v>
      </c>
      <c r="H17" s="7">
        <v>80</v>
      </c>
      <c r="I17" s="8" t="s">
        <v>2</v>
      </c>
      <c r="J17" s="7">
        <v>90</v>
      </c>
      <c r="K17" s="8" t="s">
        <v>28</v>
      </c>
      <c r="L17" s="7">
        <v>93</v>
      </c>
      <c r="M17" s="8" t="s">
        <v>28</v>
      </c>
      <c r="N17" s="7">
        <f t="shared" si="0"/>
        <v>436</v>
      </c>
      <c r="O17" s="7">
        <f t="shared" si="1"/>
        <v>87.2</v>
      </c>
      <c r="P17" s="7" t="s">
        <v>19</v>
      </c>
    </row>
    <row r="18" spans="1:16" ht="18">
      <c r="A18" s="1">
        <v>14</v>
      </c>
      <c r="B18" s="12">
        <v>1203446</v>
      </c>
      <c r="C18" s="13" t="s">
        <v>107</v>
      </c>
      <c r="D18" s="7">
        <v>83</v>
      </c>
      <c r="E18" s="8" t="s">
        <v>2</v>
      </c>
      <c r="F18" s="7">
        <v>88</v>
      </c>
      <c r="G18" s="8" t="s">
        <v>1</v>
      </c>
      <c r="H18" s="7">
        <v>95</v>
      </c>
      <c r="I18" s="8" t="s">
        <v>28</v>
      </c>
      <c r="J18" s="7">
        <v>86</v>
      </c>
      <c r="K18" s="8" t="s">
        <v>1</v>
      </c>
      <c r="L18" s="7">
        <v>82</v>
      </c>
      <c r="M18" s="8" t="s">
        <v>1</v>
      </c>
      <c r="N18" s="7">
        <f t="shared" si="0"/>
        <v>434</v>
      </c>
      <c r="O18" s="7">
        <f t="shared" si="1"/>
        <v>86.8</v>
      </c>
      <c r="P18" s="7" t="s">
        <v>19</v>
      </c>
    </row>
    <row r="19" spans="1:16" ht="18">
      <c r="A19" s="1">
        <v>15</v>
      </c>
      <c r="B19" s="12">
        <v>1203369</v>
      </c>
      <c r="C19" s="13" t="s">
        <v>30</v>
      </c>
      <c r="D19" s="7">
        <v>81</v>
      </c>
      <c r="E19" s="8" t="s">
        <v>3</v>
      </c>
      <c r="F19" s="7">
        <v>85</v>
      </c>
      <c r="G19" s="8" t="s">
        <v>1</v>
      </c>
      <c r="H19" s="7">
        <v>95</v>
      </c>
      <c r="I19" s="8" t="s">
        <v>28</v>
      </c>
      <c r="J19" s="7">
        <v>86</v>
      </c>
      <c r="K19" s="8" t="s">
        <v>1</v>
      </c>
      <c r="L19" s="7">
        <v>84</v>
      </c>
      <c r="M19" s="8" t="s">
        <v>1</v>
      </c>
      <c r="N19" s="7">
        <f t="shared" si="0"/>
        <v>431</v>
      </c>
      <c r="O19" s="7">
        <f t="shared" si="1"/>
        <v>86.2</v>
      </c>
      <c r="P19" s="7" t="s">
        <v>19</v>
      </c>
    </row>
    <row r="20" spans="1:16" ht="18">
      <c r="A20" s="1">
        <v>16</v>
      </c>
      <c r="B20" s="12">
        <v>1203404</v>
      </c>
      <c r="C20" s="13" t="s">
        <v>65</v>
      </c>
      <c r="D20" s="7">
        <v>93</v>
      </c>
      <c r="E20" s="8" t="s">
        <v>28</v>
      </c>
      <c r="F20" s="7">
        <v>77</v>
      </c>
      <c r="G20" s="8" t="s">
        <v>2</v>
      </c>
      <c r="H20" s="7">
        <v>78</v>
      </c>
      <c r="I20" s="8" t="s">
        <v>2</v>
      </c>
      <c r="J20" s="7">
        <v>83</v>
      </c>
      <c r="K20" s="8" t="s">
        <v>1</v>
      </c>
      <c r="L20" s="7">
        <v>97</v>
      </c>
      <c r="M20" s="8" t="s">
        <v>28</v>
      </c>
      <c r="N20" s="7">
        <f t="shared" si="0"/>
        <v>428</v>
      </c>
      <c r="O20" s="7">
        <f t="shared" si="1"/>
        <v>85.6</v>
      </c>
      <c r="P20" s="7" t="s">
        <v>19</v>
      </c>
    </row>
    <row r="21" spans="1:16" ht="18">
      <c r="A21" s="1">
        <v>17</v>
      </c>
      <c r="B21" s="12">
        <v>1203405</v>
      </c>
      <c r="C21" s="13" t="s">
        <v>66</v>
      </c>
      <c r="D21" s="7">
        <v>82</v>
      </c>
      <c r="E21" s="8" t="s">
        <v>3</v>
      </c>
      <c r="F21" s="7">
        <v>82</v>
      </c>
      <c r="G21" s="8" t="s">
        <v>2</v>
      </c>
      <c r="H21" s="7">
        <v>84</v>
      </c>
      <c r="I21" s="8" t="s">
        <v>1</v>
      </c>
      <c r="J21" s="7">
        <v>91</v>
      </c>
      <c r="K21" s="8" t="s">
        <v>28</v>
      </c>
      <c r="L21" s="7">
        <v>88</v>
      </c>
      <c r="M21" s="8" t="s">
        <v>1</v>
      </c>
      <c r="N21" s="7">
        <f t="shared" si="0"/>
        <v>427</v>
      </c>
      <c r="O21" s="7">
        <f t="shared" si="1"/>
        <v>85.4</v>
      </c>
      <c r="P21" s="7" t="s">
        <v>19</v>
      </c>
    </row>
    <row r="22" spans="1:16" ht="18">
      <c r="A22" s="1">
        <v>18</v>
      </c>
      <c r="B22" s="12">
        <v>1203426</v>
      </c>
      <c r="C22" s="13" t="s">
        <v>87</v>
      </c>
      <c r="D22" s="7">
        <v>84</v>
      </c>
      <c r="E22" s="8" t="s">
        <v>2</v>
      </c>
      <c r="F22" s="7">
        <v>80</v>
      </c>
      <c r="G22" s="8" t="s">
        <v>2</v>
      </c>
      <c r="H22" s="7">
        <v>93</v>
      </c>
      <c r="I22" s="8" t="s">
        <v>28</v>
      </c>
      <c r="J22" s="7">
        <v>88</v>
      </c>
      <c r="K22" s="8" t="s">
        <v>28</v>
      </c>
      <c r="L22" s="7">
        <v>82</v>
      </c>
      <c r="M22" s="8" t="s">
        <v>1</v>
      </c>
      <c r="N22" s="7">
        <f t="shared" si="0"/>
        <v>427</v>
      </c>
      <c r="O22" s="7">
        <f t="shared" si="1"/>
        <v>85.4</v>
      </c>
      <c r="P22" s="7" t="s">
        <v>19</v>
      </c>
    </row>
    <row r="23" spans="1:16" ht="18">
      <c r="A23" s="1">
        <v>19</v>
      </c>
      <c r="B23" s="12">
        <v>1203455</v>
      </c>
      <c r="C23" s="13" t="s">
        <v>116</v>
      </c>
      <c r="D23" s="7">
        <v>85</v>
      </c>
      <c r="E23" s="8" t="s">
        <v>2</v>
      </c>
      <c r="F23" s="7">
        <v>83</v>
      </c>
      <c r="G23" s="8" t="s">
        <v>1</v>
      </c>
      <c r="H23" s="7">
        <v>81</v>
      </c>
      <c r="I23" s="8" t="s">
        <v>1</v>
      </c>
      <c r="J23" s="7">
        <v>77</v>
      </c>
      <c r="K23" s="8" t="s">
        <v>1</v>
      </c>
      <c r="L23" s="7">
        <v>91</v>
      </c>
      <c r="M23" s="8" t="s">
        <v>28</v>
      </c>
      <c r="N23" s="7">
        <f t="shared" si="0"/>
        <v>417</v>
      </c>
      <c r="O23" s="7">
        <f t="shared" si="1"/>
        <v>83.4</v>
      </c>
      <c r="P23" s="7" t="s">
        <v>19</v>
      </c>
    </row>
    <row r="24" spans="1:16" ht="18">
      <c r="A24" s="1">
        <v>20</v>
      </c>
      <c r="B24" s="12">
        <v>1203389</v>
      </c>
      <c r="C24" s="13" t="s">
        <v>50</v>
      </c>
      <c r="D24" s="7">
        <v>86</v>
      </c>
      <c r="E24" s="8" t="s">
        <v>2</v>
      </c>
      <c r="F24" s="7">
        <v>69</v>
      </c>
      <c r="G24" s="8" t="s">
        <v>4</v>
      </c>
      <c r="H24" s="7">
        <v>90</v>
      </c>
      <c r="I24" s="8" t="s">
        <v>1</v>
      </c>
      <c r="J24" s="7">
        <v>83</v>
      </c>
      <c r="K24" s="8" t="s">
        <v>1</v>
      </c>
      <c r="L24" s="7">
        <v>88</v>
      </c>
      <c r="M24" s="8" t="s">
        <v>1</v>
      </c>
      <c r="N24" s="7">
        <f t="shared" si="0"/>
        <v>416</v>
      </c>
      <c r="O24" s="7">
        <f t="shared" si="1"/>
        <v>83.2</v>
      </c>
      <c r="P24" s="7" t="s">
        <v>19</v>
      </c>
    </row>
    <row r="25" spans="1:16" ht="18">
      <c r="A25" s="1">
        <v>21</v>
      </c>
      <c r="B25" s="12">
        <v>1203371</v>
      </c>
      <c r="C25" s="13" t="s">
        <v>32</v>
      </c>
      <c r="D25" s="7">
        <v>79</v>
      </c>
      <c r="E25" s="8" t="s">
        <v>3</v>
      </c>
      <c r="F25" s="7">
        <v>71</v>
      </c>
      <c r="G25" s="8" t="s">
        <v>4</v>
      </c>
      <c r="H25" s="7">
        <v>91</v>
      </c>
      <c r="I25" s="8" t="s">
        <v>1</v>
      </c>
      <c r="J25" s="7">
        <v>79</v>
      </c>
      <c r="K25" s="8" t="s">
        <v>1</v>
      </c>
      <c r="L25" s="7">
        <v>91</v>
      </c>
      <c r="M25" s="8" t="s">
        <v>28</v>
      </c>
      <c r="N25" s="7">
        <f t="shared" si="0"/>
        <v>411</v>
      </c>
      <c r="O25" s="7">
        <f t="shared" si="1"/>
        <v>82.2</v>
      </c>
      <c r="P25" s="7" t="s">
        <v>19</v>
      </c>
    </row>
    <row r="26" spans="1:16" ht="18">
      <c r="A26" s="1">
        <v>22</v>
      </c>
      <c r="B26" s="12">
        <v>1203427</v>
      </c>
      <c r="C26" s="13" t="s">
        <v>88</v>
      </c>
      <c r="D26" s="7">
        <v>79</v>
      </c>
      <c r="E26" s="8" t="s">
        <v>3</v>
      </c>
      <c r="F26" s="7">
        <v>84</v>
      </c>
      <c r="G26" s="8" t="s">
        <v>1</v>
      </c>
      <c r="H26" s="7">
        <v>71</v>
      </c>
      <c r="I26" s="8" t="s">
        <v>2</v>
      </c>
      <c r="J26" s="7">
        <v>79</v>
      </c>
      <c r="K26" s="8" t="s">
        <v>1</v>
      </c>
      <c r="L26" s="7">
        <v>94</v>
      </c>
      <c r="M26" s="8" t="s">
        <v>28</v>
      </c>
      <c r="N26" s="7">
        <f t="shared" si="0"/>
        <v>407</v>
      </c>
      <c r="O26" s="7">
        <f t="shared" si="1"/>
        <v>81.4</v>
      </c>
      <c r="P26" s="7" t="s">
        <v>19</v>
      </c>
    </row>
    <row r="27" spans="1:16" ht="18">
      <c r="A27" s="1">
        <v>23</v>
      </c>
      <c r="B27" s="12">
        <v>1203451</v>
      </c>
      <c r="C27" s="13" t="s">
        <v>112</v>
      </c>
      <c r="D27" s="7">
        <v>83</v>
      </c>
      <c r="E27" s="8" t="s">
        <v>2</v>
      </c>
      <c r="F27" s="7">
        <v>70</v>
      </c>
      <c r="G27" s="8" t="s">
        <v>4</v>
      </c>
      <c r="H27" s="7">
        <v>89</v>
      </c>
      <c r="I27" s="8" t="s">
        <v>1</v>
      </c>
      <c r="J27" s="7">
        <v>79</v>
      </c>
      <c r="K27" s="8" t="s">
        <v>1</v>
      </c>
      <c r="L27" s="7">
        <v>86</v>
      </c>
      <c r="M27" s="8" t="s">
        <v>1</v>
      </c>
      <c r="N27" s="7">
        <f t="shared" si="0"/>
        <v>407</v>
      </c>
      <c r="O27" s="7">
        <f t="shared" si="1"/>
        <v>81.4</v>
      </c>
      <c r="P27" s="7" t="s">
        <v>19</v>
      </c>
    </row>
    <row r="28" spans="1:16" ht="18">
      <c r="A28" s="1">
        <v>24</v>
      </c>
      <c r="B28" s="12">
        <v>1203458</v>
      </c>
      <c r="C28" s="13" t="s">
        <v>119</v>
      </c>
      <c r="D28" s="7">
        <v>84</v>
      </c>
      <c r="E28" s="8" t="s">
        <v>2</v>
      </c>
      <c r="F28" s="7">
        <v>83</v>
      </c>
      <c r="G28" s="8" t="s">
        <v>1</v>
      </c>
      <c r="H28" s="7">
        <v>58</v>
      </c>
      <c r="I28" s="8" t="s">
        <v>4</v>
      </c>
      <c r="J28" s="7">
        <v>78</v>
      </c>
      <c r="K28" s="8" t="s">
        <v>1</v>
      </c>
      <c r="L28" s="7">
        <v>98</v>
      </c>
      <c r="M28" s="8" t="s">
        <v>28</v>
      </c>
      <c r="N28" s="7">
        <f t="shared" si="0"/>
        <v>401</v>
      </c>
      <c r="O28" s="7">
        <f t="shared" si="1"/>
        <v>80.2</v>
      </c>
      <c r="P28" s="7" t="s">
        <v>19</v>
      </c>
    </row>
    <row r="29" spans="1:16" ht="18">
      <c r="A29" s="1">
        <v>25</v>
      </c>
      <c r="B29" s="12">
        <v>1203375</v>
      </c>
      <c r="C29" s="13" t="s">
        <v>36</v>
      </c>
      <c r="D29" s="7">
        <v>68</v>
      </c>
      <c r="E29" s="8" t="s">
        <v>5</v>
      </c>
      <c r="F29" s="7">
        <v>73</v>
      </c>
      <c r="G29" s="8" t="s">
        <v>3</v>
      </c>
      <c r="H29" s="7">
        <v>94</v>
      </c>
      <c r="I29" s="8" t="s">
        <v>28</v>
      </c>
      <c r="J29" s="7">
        <v>87</v>
      </c>
      <c r="K29" s="8" t="s">
        <v>28</v>
      </c>
      <c r="L29" s="7">
        <v>77</v>
      </c>
      <c r="M29" s="8" t="s">
        <v>2</v>
      </c>
      <c r="N29" s="7">
        <f t="shared" si="0"/>
        <v>399</v>
      </c>
      <c r="O29" s="7">
        <f t="shared" si="1"/>
        <v>79.8</v>
      </c>
      <c r="P29" s="7" t="s">
        <v>19</v>
      </c>
    </row>
    <row r="30" spans="1:16" ht="18">
      <c r="A30" s="1">
        <v>26</v>
      </c>
      <c r="B30" s="12">
        <v>1203403</v>
      </c>
      <c r="C30" s="13" t="s">
        <v>64</v>
      </c>
      <c r="D30" s="7">
        <v>83</v>
      </c>
      <c r="E30" s="8" t="s">
        <v>2</v>
      </c>
      <c r="F30" s="7">
        <v>73</v>
      </c>
      <c r="G30" s="8" t="s">
        <v>3</v>
      </c>
      <c r="H30" s="7">
        <v>77</v>
      </c>
      <c r="I30" s="8" t="s">
        <v>2</v>
      </c>
      <c r="J30" s="7">
        <v>87</v>
      </c>
      <c r="K30" s="8" t="s">
        <v>28</v>
      </c>
      <c r="L30" s="7">
        <v>79</v>
      </c>
      <c r="M30" s="8" t="s">
        <v>2</v>
      </c>
      <c r="N30" s="7">
        <f t="shared" si="0"/>
        <v>399</v>
      </c>
      <c r="O30" s="7">
        <f t="shared" si="1"/>
        <v>79.8</v>
      </c>
      <c r="P30" s="7" t="s">
        <v>19</v>
      </c>
    </row>
    <row r="31" spans="1:16" ht="18">
      <c r="A31" s="1">
        <v>27</v>
      </c>
      <c r="B31" s="12">
        <v>1203409</v>
      </c>
      <c r="C31" s="13" t="s">
        <v>70</v>
      </c>
      <c r="D31" s="7">
        <v>93</v>
      </c>
      <c r="E31" s="8" t="s">
        <v>28</v>
      </c>
      <c r="F31" s="7">
        <v>76</v>
      </c>
      <c r="G31" s="8" t="s">
        <v>4</v>
      </c>
      <c r="H31" s="7">
        <v>63</v>
      </c>
      <c r="I31" s="8" t="s">
        <v>3</v>
      </c>
      <c r="J31" s="7">
        <v>85</v>
      </c>
      <c r="K31" s="8" t="s">
        <v>1</v>
      </c>
      <c r="L31" s="7">
        <v>81</v>
      </c>
      <c r="M31" s="8" t="s">
        <v>2</v>
      </c>
      <c r="N31" s="7">
        <f t="shared" si="0"/>
        <v>398</v>
      </c>
      <c r="O31" s="7">
        <f t="shared" si="1"/>
        <v>79.6</v>
      </c>
      <c r="P31" s="7" t="s">
        <v>19</v>
      </c>
    </row>
    <row r="32" spans="1:16" ht="18">
      <c r="A32" s="1">
        <v>28</v>
      </c>
      <c r="B32" s="12">
        <v>1203430</v>
      </c>
      <c r="C32" s="13" t="s">
        <v>91</v>
      </c>
      <c r="D32" s="7">
        <v>82</v>
      </c>
      <c r="E32" s="8" t="s">
        <v>3</v>
      </c>
      <c r="F32" s="7">
        <v>80</v>
      </c>
      <c r="G32" s="8" t="s">
        <v>2</v>
      </c>
      <c r="H32" s="7">
        <v>80</v>
      </c>
      <c r="I32" s="8" t="s">
        <v>2</v>
      </c>
      <c r="J32" s="7">
        <v>81</v>
      </c>
      <c r="K32" s="8" t="s">
        <v>1</v>
      </c>
      <c r="L32" s="7">
        <v>75</v>
      </c>
      <c r="M32" s="8" t="s">
        <v>2</v>
      </c>
      <c r="N32" s="7">
        <f t="shared" si="0"/>
        <v>398</v>
      </c>
      <c r="O32" s="7">
        <f t="shared" si="1"/>
        <v>79.6</v>
      </c>
      <c r="P32" s="7" t="s">
        <v>19</v>
      </c>
    </row>
    <row r="33" spans="1:16" ht="18">
      <c r="A33" s="1">
        <v>29</v>
      </c>
      <c r="B33" s="12">
        <v>1203386</v>
      </c>
      <c r="C33" s="13" t="s">
        <v>47</v>
      </c>
      <c r="D33" s="7">
        <v>88</v>
      </c>
      <c r="E33" s="8" t="s">
        <v>1</v>
      </c>
      <c r="F33" s="7">
        <v>68</v>
      </c>
      <c r="G33" s="8" t="s">
        <v>4</v>
      </c>
      <c r="H33" s="7">
        <v>81</v>
      </c>
      <c r="I33" s="8" t="s">
        <v>1</v>
      </c>
      <c r="J33" s="7">
        <v>75</v>
      </c>
      <c r="K33" s="8" t="s">
        <v>2</v>
      </c>
      <c r="L33" s="7">
        <v>85</v>
      </c>
      <c r="M33" s="8" t="s">
        <v>1</v>
      </c>
      <c r="N33" s="7">
        <f t="shared" si="0"/>
        <v>397</v>
      </c>
      <c r="O33" s="7">
        <f t="shared" si="1"/>
        <v>79.4</v>
      </c>
      <c r="P33" s="7" t="s">
        <v>19</v>
      </c>
    </row>
    <row r="34" spans="1:16" ht="18">
      <c r="A34" s="1">
        <v>30</v>
      </c>
      <c r="B34" s="12">
        <v>1203424</v>
      </c>
      <c r="C34" s="13" t="s">
        <v>85</v>
      </c>
      <c r="D34" s="7">
        <v>86</v>
      </c>
      <c r="E34" s="8" t="s">
        <v>2</v>
      </c>
      <c r="F34" s="7">
        <v>76</v>
      </c>
      <c r="G34" s="8" t="s">
        <v>3</v>
      </c>
      <c r="H34" s="7">
        <v>68</v>
      </c>
      <c r="I34" s="8" t="s">
        <v>3</v>
      </c>
      <c r="J34" s="7">
        <v>80</v>
      </c>
      <c r="K34" s="8" t="s">
        <v>1</v>
      </c>
      <c r="L34" s="7">
        <v>84</v>
      </c>
      <c r="M34" s="8" t="s">
        <v>1</v>
      </c>
      <c r="N34" s="7">
        <f t="shared" si="0"/>
        <v>394</v>
      </c>
      <c r="O34" s="7">
        <f t="shared" si="1"/>
        <v>78.8</v>
      </c>
      <c r="P34" s="7" t="s">
        <v>19</v>
      </c>
    </row>
    <row r="35" spans="1:16" ht="18">
      <c r="A35" s="1">
        <v>31</v>
      </c>
      <c r="B35" s="12">
        <v>1203384</v>
      </c>
      <c r="C35" s="13" t="s">
        <v>45</v>
      </c>
      <c r="D35" s="7">
        <v>65</v>
      </c>
      <c r="E35" s="8" t="s">
        <v>6</v>
      </c>
      <c r="F35" s="7">
        <v>73</v>
      </c>
      <c r="G35" s="8" t="s">
        <v>3</v>
      </c>
      <c r="H35" s="7">
        <v>92</v>
      </c>
      <c r="I35" s="8" t="s">
        <v>28</v>
      </c>
      <c r="J35" s="7">
        <v>87</v>
      </c>
      <c r="K35" s="8" t="s">
        <v>28</v>
      </c>
      <c r="L35" s="7">
        <v>73</v>
      </c>
      <c r="M35" s="8" t="s">
        <v>3</v>
      </c>
      <c r="N35" s="7">
        <f t="shared" si="0"/>
        <v>390</v>
      </c>
      <c r="O35" s="7">
        <f t="shared" si="1"/>
        <v>78</v>
      </c>
      <c r="P35" s="7" t="s">
        <v>19</v>
      </c>
    </row>
    <row r="36" spans="1:16" ht="18">
      <c r="A36" s="1">
        <v>32</v>
      </c>
      <c r="B36" s="12">
        <v>1203397</v>
      </c>
      <c r="C36" s="13" t="s">
        <v>58</v>
      </c>
      <c r="D36" s="7">
        <v>90</v>
      </c>
      <c r="E36" s="8" t="s">
        <v>1</v>
      </c>
      <c r="F36" s="7">
        <v>73</v>
      </c>
      <c r="G36" s="8" t="s">
        <v>3</v>
      </c>
      <c r="H36" s="7">
        <v>73</v>
      </c>
      <c r="I36" s="8" t="s">
        <v>2</v>
      </c>
      <c r="J36" s="7">
        <v>74</v>
      </c>
      <c r="K36" s="8" t="s">
        <v>2</v>
      </c>
      <c r="L36" s="7">
        <v>80</v>
      </c>
      <c r="M36" s="8" t="s">
        <v>2</v>
      </c>
      <c r="N36" s="7">
        <f t="shared" si="0"/>
        <v>390</v>
      </c>
      <c r="O36" s="7">
        <f t="shared" si="1"/>
        <v>78</v>
      </c>
      <c r="P36" s="7" t="s">
        <v>19</v>
      </c>
    </row>
    <row r="37" spans="1:16" ht="18">
      <c r="A37" s="1">
        <v>33</v>
      </c>
      <c r="B37" s="12">
        <v>1203382</v>
      </c>
      <c r="C37" s="13" t="s">
        <v>43</v>
      </c>
      <c r="D37" s="7">
        <v>80</v>
      </c>
      <c r="E37" s="8" t="s">
        <v>3</v>
      </c>
      <c r="F37" s="7">
        <v>74</v>
      </c>
      <c r="G37" s="8" t="s">
        <v>3</v>
      </c>
      <c r="H37" s="7">
        <v>88</v>
      </c>
      <c r="I37" s="8" t="s">
        <v>1</v>
      </c>
      <c r="J37" s="7">
        <v>64</v>
      </c>
      <c r="K37" s="8" t="s">
        <v>3</v>
      </c>
      <c r="L37" s="7">
        <v>82</v>
      </c>
      <c r="M37" s="8" t="s">
        <v>1</v>
      </c>
      <c r="N37" s="7">
        <f aca="true" t="shared" si="2" ref="N37:N68">D37+F37+H37+J37+L37</f>
        <v>388</v>
      </c>
      <c r="O37" s="7">
        <f aca="true" t="shared" si="3" ref="O37:O68">N37*100/500</f>
        <v>77.6</v>
      </c>
      <c r="P37" s="7" t="s">
        <v>19</v>
      </c>
    </row>
    <row r="38" spans="1:16" ht="18">
      <c r="A38" s="1">
        <v>34</v>
      </c>
      <c r="B38" s="12">
        <v>1203385</v>
      </c>
      <c r="C38" s="13" t="s">
        <v>46</v>
      </c>
      <c r="D38" s="7">
        <v>73</v>
      </c>
      <c r="E38" s="8" t="s">
        <v>4</v>
      </c>
      <c r="F38" s="7">
        <v>84</v>
      </c>
      <c r="G38" s="8" t="s">
        <v>1</v>
      </c>
      <c r="H38" s="7">
        <v>81</v>
      </c>
      <c r="I38" s="8" t="s">
        <v>1</v>
      </c>
      <c r="J38" s="7">
        <v>72</v>
      </c>
      <c r="K38" s="8" t="s">
        <v>2</v>
      </c>
      <c r="L38" s="7">
        <v>73</v>
      </c>
      <c r="M38" s="8" t="s">
        <v>3</v>
      </c>
      <c r="N38" s="7">
        <f t="shared" si="2"/>
        <v>383</v>
      </c>
      <c r="O38" s="7">
        <f t="shared" si="3"/>
        <v>76.6</v>
      </c>
      <c r="P38" s="7" t="s">
        <v>19</v>
      </c>
    </row>
    <row r="39" spans="1:16" ht="18">
      <c r="A39" s="1">
        <v>35</v>
      </c>
      <c r="B39" s="12">
        <v>1203391</v>
      </c>
      <c r="C39" s="13" t="s">
        <v>52</v>
      </c>
      <c r="D39" s="7">
        <v>85</v>
      </c>
      <c r="E39" s="8" t="s">
        <v>2</v>
      </c>
      <c r="F39" s="7">
        <v>72</v>
      </c>
      <c r="G39" s="8" t="s">
        <v>3</v>
      </c>
      <c r="H39" s="7">
        <v>67</v>
      </c>
      <c r="I39" s="8" t="s">
        <v>3</v>
      </c>
      <c r="J39" s="7">
        <v>74</v>
      </c>
      <c r="K39" s="8" t="s">
        <v>2</v>
      </c>
      <c r="L39" s="7">
        <v>83</v>
      </c>
      <c r="M39" s="8" t="s">
        <v>1</v>
      </c>
      <c r="N39" s="7">
        <f t="shared" si="2"/>
        <v>381</v>
      </c>
      <c r="O39" s="7">
        <f t="shared" si="3"/>
        <v>76.2</v>
      </c>
      <c r="P39" s="7" t="s">
        <v>19</v>
      </c>
    </row>
    <row r="40" spans="1:16" ht="18">
      <c r="A40" s="1">
        <v>36</v>
      </c>
      <c r="B40" s="12">
        <v>1203418</v>
      </c>
      <c r="C40" s="13" t="s">
        <v>79</v>
      </c>
      <c r="D40" s="7">
        <v>83</v>
      </c>
      <c r="E40" s="8" t="s">
        <v>2</v>
      </c>
      <c r="F40" s="7">
        <v>67</v>
      </c>
      <c r="G40" s="8" t="s">
        <v>4</v>
      </c>
      <c r="H40" s="7">
        <v>79</v>
      </c>
      <c r="I40" s="8" t="s">
        <v>2</v>
      </c>
      <c r="J40" s="7">
        <v>75</v>
      </c>
      <c r="K40" s="8" t="s">
        <v>2</v>
      </c>
      <c r="L40" s="7">
        <v>73</v>
      </c>
      <c r="M40" s="8" t="s">
        <v>3</v>
      </c>
      <c r="N40" s="7">
        <f t="shared" si="2"/>
        <v>377</v>
      </c>
      <c r="O40" s="7">
        <f t="shared" si="3"/>
        <v>75.4</v>
      </c>
      <c r="P40" s="7" t="s">
        <v>19</v>
      </c>
    </row>
    <row r="41" spans="1:16" ht="18">
      <c r="A41" s="1">
        <v>37</v>
      </c>
      <c r="B41" s="12">
        <v>1203444</v>
      </c>
      <c r="C41" s="13" t="s">
        <v>105</v>
      </c>
      <c r="D41" s="7">
        <v>75</v>
      </c>
      <c r="E41" s="8" t="s">
        <v>4</v>
      </c>
      <c r="F41" s="7">
        <v>76</v>
      </c>
      <c r="G41" s="8" t="s">
        <v>3</v>
      </c>
      <c r="H41" s="7">
        <v>71</v>
      </c>
      <c r="I41" s="8" t="s">
        <v>2</v>
      </c>
      <c r="J41" s="7">
        <v>77</v>
      </c>
      <c r="K41" s="8" t="s">
        <v>1</v>
      </c>
      <c r="L41" s="7">
        <v>72</v>
      </c>
      <c r="M41" s="8" t="s">
        <v>3</v>
      </c>
      <c r="N41" s="7">
        <f t="shared" si="2"/>
        <v>371</v>
      </c>
      <c r="O41" s="7">
        <f t="shared" si="3"/>
        <v>74.2</v>
      </c>
      <c r="P41" s="7" t="s">
        <v>19</v>
      </c>
    </row>
    <row r="42" spans="1:16" ht="18">
      <c r="A42" s="1">
        <v>38</v>
      </c>
      <c r="B42" s="12">
        <v>1203399</v>
      </c>
      <c r="C42" s="13" t="s">
        <v>60</v>
      </c>
      <c r="D42" s="7">
        <v>63</v>
      </c>
      <c r="E42" s="8" t="s">
        <v>6</v>
      </c>
      <c r="F42" s="7">
        <v>63</v>
      </c>
      <c r="G42" s="8" t="s">
        <v>5</v>
      </c>
      <c r="H42" s="7">
        <v>84</v>
      </c>
      <c r="I42" s="8" t="s">
        <v>1</v>
      </c>
      <c r="J42" s="7">
        <v>74</v>
      </c>
      <c r="K42" s="8" t="s">
        <v>2</v>
      </c>
      <c r="L42" s="7">
        <v>84</v>
      </c>
      <c r="M42" s="8" t="s">
        <v>1</v>
      </c>
      <c r="N42" s="7">
        <f t="shared" si="2"/>
        <v>368</v>
      </c>
      <c r="O42" s="7">
        <f t="shared" si="3"/>
        <v>73.6</v>
      </c>
      <c r="P42" s="7" t="s">
        <v>19</v>
      </c>
    </row>
    <row r="43" spans="1:16" ht="18">
      <c r="A43" s="1">
        <v>39</v>
      </c>
      <c r="B43" s="12">
        <v>1203438</v>
      </c>
      <c r="C43" s="13" t="s">
        <v>99</v>
      </c>
      <c r="D43" s="7">
        <v>81</v>
      </c>
      <c r="E43" s="8" t="s">
        <v>3</v>
      </c>
      <c r="F43" s="7">
        <v>70</v>
      </c>
      <c r="G43" s="8" t="s">
        <v>4</v>
      </c>
      <c r="H43" s="7">
        <v>65</v>
      </c>
      <c r="I43" s="8" t="s">
        <v>3</v>
      </c>
      <c r="J43" s="7">
        <v>71</v>
      </c>
      <c r="K43" s="8" t="s">
        <v>2</v>
      </c>
      <c r="L43" s="7">
        <v>81</v>
      </c>
      <c r="M43" s="8" t="s">
        <v>2</v>
      </c>
      <c r="N43" s="7">
        <f t="shared" si="2"/>
        <v>368</v>
      </c>
      <c r="O43" s="7">
        <f t="shared" si="3"/>
        <v>73.6</v>
      </c>
      <c r="P43" s="7" t="s">
        <v>19</v>
      </c>
    </row>
    <row r="44" spans="1:16" ht="18">
      <c r="A44" s="1">
        <v>40</v>
      </c>
      <c r="B44" s="12">
        <v>1203374</v>
      </c>
      <c r="C44" s="13" t="s">
        <v>35</v>
      </c>
      <c r="D44" s="7">
        <v>77</v>
      </c>
      <c r="E44" s="8" t="s">
        <v>4</v>
      </c>
      <c r="F44" s="7">
        <v>77</v>
      </c>
      <c r="G44" s="8" t="s">
        <v>2</v>
      </c>
      <c r="H44" s="7">
        <v>63</v>
      </c>
      <c r="I44" s="8" t="s">
        <v>3</v>
      </c>
      <c r="J44" s="7">
        <v>76</v>
      </c>
      <c r="K44" s="8" t="s">
        <v>1</v>
      </c>
      <c r="L44" s="7">
        <v>74</v>
      </c>
      <c r="M44" s="8" t="s">
        <v>2</v>
      </c>
      <c r="N44" s="7">
        <f t="shared" si="2"/>
        <v>367</v>
      </c>
      <c r="O44" s="7">
        <f t="shared" si="3"/>
        <v>73.4</v>
      </c>
      <c r="P44" s="7" t="s">
        <v>19</v>
      </c>
    </row>
    <row r="45" spans="1:16" ht="18">
      <c r="A45" s="1">
        <v>41</v>
      </c>
      <c r="B45" s="12">
        <v>1203431</v>
      </c>
      <c r="C45" s="13" t="s">
        <v>92</v>
      </c>
      <c r="D45" s="7">
        <v>84</v>
      </c>
      <c r="E45" s="8" t="s">
        <v>2</v>
      </c>
      <c r="F45" s="7">
        <v>68</v>
      </c>
      <c r="G45" s="8" t="s">
        <v>4</v>
      </c>
      <c r="H45" s="7">
        <v>70</v>
      </c>
      <c r="I45" s="8" t="s">
        <v>2</v>
      </c>
      <c r="J45" s="7">
        <v>71</v>
      </c>
      <c r="K45" s="8" t="s">
        <v>2</v>
      </c>
      <c r="L45" s="7">
        <v>63</v>
      </c>
      <c r="M45" s="8" t="s">
        <v>4</v>
      </c>
      <c r="N45" s="7">
        <f t="shared" si="2"/>
        <v>356</v>
      </c>
      <c r="O45" s="7">
        <f t="shared" si="3"/>
        <v>71.2</v>
      </c>
      <c r="P45" s="7" t="s">
        <v>19</v>
      </c>
    </row>
    <row r="46" spans="1:16" ht="18">
      <c r="A46" s="1">
        <v>42</v>
      </c>
      <c r="B46" s="12">
        <v>1203436</v>
      </c>
      <c r="C46" s="13" t="s">
        <v>97</v>
      </c>
      <c r="D46" s="7">
        <v>72</v>
      </c>
      <c r="E46" s="8" t="s">
        <v>5</v>
      </c>
      <c r="F46" s="7">
        <v>72</v>
      </c>
      <c r="G46" s="8" t="s">
        <v>3</v>
      </c>
      <c r="H46" s="7">
        <v>66</v>
      </c>
      <c r="I46" s="8" t="s">
        <v>3</v>
      </c>
      <c r="J46" s="7">
        <v>77</v>
      </c>
      <c r="K46" s="8" t="s">
        <v>1</v>
      </c>
      <c r="L46" s="7">
        <v>64</v>
      </c>
      <c r="M46" s="8" t="s">
        <v>4</v>
      </c>
      <c r="N46" s="7">
        <f t="shared" si="2"/>
        <v>351</v>
      </c>
      <c r="O46" s="7">
        <f t="shared" si="3"/>
        <v>70.2</v>
      </c>
      <c r="P46" s="7" t="s">
        <v>19</v>
      </c>
    </row>
    <row r="47" spans="1:16" ht="18">
      <c r="A47" s="1">
        <v>43</v>
      </c>
      <c r="B47" s="12">
        <v>1203429</v>
      </c>
      <c r="C47" s="13" t="s">
        <v>90</v>
      </c>
      <c r="D47" s="7">
        <v>71</v>
      </c>
      <c r="E47" s="8" t="s">
        <v>5</v>
      </c>
      <c r="F47" s="7">
        <v>70</v>
      </c>
      <c r="G47" s="8" t="s">
        <v>4</v>
      </c>
      <c r="H47" s="7">
        <v>69</v>
      </c>
      <c r="I47" s="8" t="s">
        <v>3</v>
      </c>
      <c r="J47" s="7">
        <v>69</v>
      </c>
      <c r="K47" s="8" t="s">
        <v>2</v>
      </c>
      <c r="L47" s="7">
        <v>66</v>
      </c>
      <c r="M47" s="8" t="s">
        <v>3</v>
      </c>
      <c r="N47" s="7">
        <f t="shared" si="2"/>
        <v>345</v>
      </c>
      <c r="O47" s="7">
        <f t="shared" si="3"/>
        <v>69</v>
      </c>
      <c r="P47" s="7" t="s">
        <v>19</v>
      </c>
    </row>
    <row r="48" spans="1:16" ht="18">
      <c r="A48" s="1">
        <v>44</v>
      </c>
      <c r="B48" s="12">
        <v>1203402</v>
      </c>
      <c r="C48" s="13" t="s">
        <v>63</v>
      </c>
      <c r="D48" s="7">
        <v>79</v>
      </c>
      <c r="E48" s="8" t="s">
        <v>3</v>
      </c>
      <c r="F48" s="7">
        <v>67</v>
      </c>
      <c r="G48" s="8" t="s">
        <v>4</v>
      </c>
      <c r="H48" s="7">
        <v>58</v>
      </c>
      <c r="I48" s="8" t="s">
        <v>4</v>
      </c>
      <c r="J48" s="7">
        <v>66</v>
      </c>
      <c r="K48" s="8" t="s">
        <v>3</v>
      </c>
      <c r="L48" s="7">
        <v>74</v>
      </c>
      <c r="M48" s="8" t="s">
        <v>2</v>
      </c>
      <c r="N48" s="7">
        <f t="shared" si="2"/>
        <v>344</v>
      </c>
      <c r="O48" s="7">
        <f t="shared" si="3"/>
        <v>68.8</v>
      </c>
      <c r="P48" s="7" t="s">
        <v>19</v>
      </c>
    </row>
    <row r="49" spans="1:16" ht="18">
      <c r="A49" s="1">
        <v>45</v>
      </c>
      <c r="B49" s="12">
        <v>1203423</v>
      </c>
      <c r="C49" s="13" t="s">
        <v>84</v>
      </c>
      <c r="D49" s="7">
        <v>78</v>
      </c>
      <c r="E49" s="8" t="s">
        <v>3</v>
      </c>
      <c r="F49" s="7">
        <v>71</v>
      </c>
      <c r="G49" s="8" t="s">
        <v>4</v>
      </c>
      <c r="H49" s="7">
        <v>54</v>
      </c>
      <c r="I49" s="8" t="s">
        <v>4</v>
      </c>
      <c r="J49" s="7">
        <v>71</v>
      </c>
      <c r="K49" s="8" t="s">
        <v>2</v>
      </c>
      <c r="L49" s="7">
        <v>70</v>
      </c>
      <c r="M49" s="8" t="s">
        <v>3</v>
      </c>
      <c r="N49" s="7">
        <f t="shared" si="2"/>
        <v>344</v>
      </c>
      <c r="O49" s="7">
        <f t="shared" si="3"/>
        <v>68.8</v>
      </c>
      <c r="P49" s="7" t="s">
        <v>19</v>
      </c>
    </row>
    <row r="50" spans="1:16" ht="18">
      <c r="A50" s="1">
        <v>46</v>
      </c>
      <c r="B50" s="12">
        <v>1203445</v>
      </c>
      <c r="C50" s="13" t="s">
        <v>106</v>
      </c>
      <c r="D50" s="7">
        <v>74</v>
      </c>
      <c r="E50" s="8" t="s">
        <v>4</v>
      </c>
      <c r="F50" s="7">
        <v>73</v>
      </c>
      <c r="G50" s="8" t="s">
        <v>3</v>
      </c>
      <c r="H50" s="7">
        <v>68</v>
      </c>
      <c r="I50" s="8" t="s">
        <v>3</v>
      </c>
      <c r="J50" s="7">
        <v>65</v>
      </c>
      <c r="K50" s="8" t="s">
        <v>3</v>
      </c>
      <c r="L50" s="7">
        <v>62</v>
      </c>
      <c r="M50" s="8" t="s">
        <v>4</v>
      </c>
      <c r="N50" s="7">
        <f t="shared" si="2"/>
        <v>342</v>
      </c>
      <c r="O50" s="7">
        <f t="shared" si="3"/>
        <v>68.4</v>
      </c>
      <c r="P50" s="7" t="s">
        <v>19</v>
      </c>
    </row>
    <row r="51" spans="1:16" ht="18">
      <c r="A51" s="1">
        <v>47</v>
      </c>
      <c r="B51" s="12">
        <v>1203419</v>
      </c>
      <c r="C51" s="13" t="s">
        <v>80</v>
      </c>
      <c r="D51" s="7">
        <v>80</v>
      </c>
      <c r="E51" s="8" t="s">
        <v>3</v>
      </c>
      <c r="F51" s="7">
        <v>65</v>
      </c>
      <c r="G51" s="8" t="s">
        <v>4</v>
      </c>
      <c r="H51" s="7">
        <v>60</v>
      </c>
      <c r="I51" s="8" t="s">
        <v>3</v>
      </c>
      <c r="J51" s="7">
        <v>70</v>
      </c>
      <c r="K51" s="8" t="s">
        <v>2</v>
      </c>
      <c r="L51" s="7">
        <v>66</v>
      </c>
      <c r="M51" s="8" t="s">
        <v>3</v>
      </c>
      <c r="N51" s="7">
        <f t="shared" si="2"/>
        <v>341</v>
      </c>
      <c r="O51" s="7">
        <f t="shared" si="3"/>
        <v>68.2</v>
      </c>
      <c r="P51" s="7" t="s">
        <v>19</v>
      </c>
    </row>
    <row r="52" spans="1:16" ht="18">
      <c r="A52" s="1">
        <v>48</v>
      </c>
      <c r="B52" s="12">
        <v>1203417</v>
      </c>
      <c r="C52" s="13" t="s">
        <v>78</v>
      </c>
      <c r="D52" s="7">
        <v>71</v>
      </c>
      <c r="E52" s="8" t="s">
        <v>5</v>
      </c>
      <c r="F52" s="7">
        <v>78</v>
      </c>
      <c r="G52" s="8" t="s">
        <v>2</v>
      </c>
      <c r="H52" s="7">
        <v>64</v>
      </c>
      <c r="I52" s="8" t="s">
        <v>3</v>
      </c>
      <c r="J52" s="7">
        <v>63</v>
      </c>
      <c r="K52" s="8" t="s">
        <v>3</v>
      </c>
      <c r="L52" s="7">
        <v>64</v>
      </c>
      <c r="M52" s="8" t="s">
        <v>4</v>
      </c>
      <c r="N52" s="7">
        <f t="shared" si="2"/>
        <v>340</v>
      </c>
      <c r="O52" s="7">
        <f t="shared" si="3"/>
        <v>68</v>
      </c>
      <c r="P52" s="7" t="s">
        <v>19</v>
      </c>
    </row>
    <row r="53" spans="1:16" ht="18">
      <c r="A53" s="1">
        <v>49</v>
      </c>
      <c r="B53" s="12">
        <v>1203393</v>
      </c>
      <c r="C53" s="13" t="s">
        <v>54</v>
      </c>
      <c r="D53" s="7">
        <v>74</v>
      </c>
      <c r="E53" s="8" t="s">
        <v>4</v>
      </c>
      <c r="F53" s="7">
        <v>65</v>
      </c>
      <c r="G53" s="8" t="s">
        <v>4</v>
      </c>
      <c r="H53" s="7">
        <v>65</v>
      </c>
      <c r="I53" s="8" t="s">
        <v>3</v>
      </c>
      <c r="J53" s="7">
        <v>70</v>
      </c>
      <c r="K53" s="8" t="s">
        <v>2</v>
      </c>
      <c r="L53" s="7">
        <v>62</v>
      </c>
      <c r="M53" s="8" t="s">
        <v>4</v>
      </c>
      <c r="N53" s="7">
        <f t="shared" si="2"/>
        <v>336</v>
      </c>
      <c r="O53" s="7">
        <f t="shared" si="3"/>
        <v>67.2</v>
      </c>
      <c r="P53" s="7" t="s">
        <v>19</v>
      </c>
    </row>
    <row r="54" spans="1:16" ht="18">
      <c r="A54" s="1">
        <v>50</v>
      </c>
      <c r="B54" s="12">
        <v>1203398</v>
      </c>
      <c r="C54" s="13" t="s">
        <v>59</v>
      </c>
      <c r="D54" s="7">
        <v>77</v>
      </c>
      <c r="E54" s="8" t="s">
        <v>4</v>
      </c>
      <c r="F54" s="7">
        <v>66</v>
      </c>
      <c r="G54" s="8" t="s">
        <v>4</v>
      </c>
      <c r="H54" s="7">
        <v>55</v>
      </c>
      <c r="I54" s="8" t="s">
        <v>4</v>
      </c>
      <c r="J54" s="7">
        <v>59</v>
      </c>
      <c r="K54" s="8" t="s">
        <v>3</v>
      </c>
      <c r="L54" s="7">
        <v>72</v>
      </c>
      <c r="M54" s="8" t="s">
        <v>3</v>
      </c>
      <c r="N54" s="7">
        <f t="shared" si="2"/>
        <v>329</v>
      </c>
      <c r="O54" s="7">
        <f t="shared" si="3"/>
        <v>65.8</v>
      </c>
      <c r="P54" s="7" t="s">
        <v>19</v>
      </c>
    </row>
    <row r="55" spans="1:16" ht="18">
      <c r="A55" s="1">
        <v>51</v>
      </c>
      <c r="B55" s="12">
        <v>1203440</v>
      </c>
      <c r="C55" s="13" t="s">
        <v>101</v>
      </c>
      <c r="D55" s="7">
        <v>75</v>
      </c>
      <c r="E55" s="8" t="s">
        <v>4</v>
      </c>
      <c r="F55" s="7">
        <v>73</v>
      </c>
      <c r="G55" s="8" t="s">
        <v>3</v>
      </c>
      <c r="H55" s="7">
        <v>53</v>
      </c>
      <c r="I55" s="8" t="s">
        <v>4</v>
      </c>
      <c r="J55" s="7">
        <v>73</v>
      </c>
      <c r="K55" s="8" t="s">
        <v>2</v>
      </c>
      <c r="L55" s="7">
        <v>55</v>
      </c>
      <c r="M55" s="8" t="s">
        <v>5</v>
      </c>
      <c r="N55" s="7">
        <f t="shared" si="2"/>
        <v>329</v>
      </c>
      <c r="O55" s="7">
        <f t="shared" si="3"/>
        <v>65.8</v>
      </c>
      <c r="P55" s="7" t="s">
        <v>19</v>
      </c>
    </row>
    <row r="56" spans="1:16" ht="18">
      <c r="A56" s="1">
        <v>52</v>
      </c>
      <c r="B56" s="12">
        <v>1203457</v>
      </c>
      <c r="C56" s="13" t="s">
        <v>118</v>
      </c>
      <c r="D56" s="7">
        <v>69</v>
      </c>
      <c r="E56" s="8" t="s">
        <v>5</v>
      </c>
      <c r="F56" s="7">
        <v>69</v>
      </c>
      <c r="G56" s="8" t="s">
        <v>4</v>
      </c>
      <c r="H56" s="7">
        <v>73</v>
      </c>
      <c r="I56" s="8" t="s">
        <v>2</v>
      </c>
      <c r="J56" s="7">
        <v>64</v>
      </c>
      <c r="K56" s="8" t="s">
        <v>3</v>
      </c>
      <c r="L56" s="7">
        <v>54</v>
      </c>
      <c r="M56" s="8" t="s">
        <v>5</v>
      </c>
      <c r="N56" s="7">
        <f t="shared" si="2"/>
        <v>329</v>
      </c>
      <c r="O56" s="7">
        <f t="shared" si="3"/>
        <v>65.8</v>
      </c>
      <c r="P56" s="7" t="s">
        <v>19</v>
      </c>
    </row>
    <row r="57" spans="1:16" ht="18">
      <c r="A57" s="1">
        <v>53</v>
      </c>
      <c r="B57" s="12">
        <v>1203377</v>
      </c>
      <c r="C57" s="13" t="s">
        <v>38</v>
      </c>
      <c r="D57" s="7">
        <v>78</v>
      </c>
      <c r="E57" s="8" t="s">
        <v>3</v>
      </c>
      <c r="F57" s="7">
        <v>63</v>
      </c>
      <c r="G57" s="8" t="s">
        <v>5</v>
      </c>
      <c r="H57" s="7">
        <v>49</v>
      </c>
      <c r="I57" s="8" t="s">
        <v>5</v>
      </c>
      <c r="J57" s="7">
        <v>55</v>
      </c>
      <c r="K57" s="8" t="s">
        <v>4</v>
      </c>
      <c r="L57" s="7">
        <v>82</v>
      </c>
      <c r="M57" s="8" t="s">
        <v>1</v>
      </c>
      <c r="N57" s="7">
        <f t="shared" si="2"/>
        <v>327</v>
      </c>
      <c r="O57" s="7">
        <f t="shared" si="3"/>
        <v>65.4</v>
      </c>
      <c r="P57" s="7" t="s">
        <v>19</v>
      </c>
    </row>
    <row r="58" spans="1:16" ht="18">
      <c r="A58" s="1">
        <v>54</v>
      </c>
      <c r="B58" s="12">
        <v>1203392</v>
      </c>
      <c r="C58" s="13" t="s">
        <v>53</v>
      </c>
      <c r="D58" s="7">
        <v>77</v>
      </c>
      <c r="E58" s="8" t="s">
        <v>4</v>
      </c>
      <c r="F58" s="7">
        <v>58</v>
      </c>
      <c r="G58" s="8" t="s">
        <v>5</v>
      </c>
      <c r="H58" s="7">
        <v>66</v>
      </c>
      <c r="I58" s="8" t="s">
        <v>3</v>
      </c>
      <c r="J58" s="7">
        <v>60</v>
      </c>
      <c r="K58" s="8" t="s">
        <v>3</v>
      </c>
      <c r="L58" s="7">
        <v>65</v>
      </c>
      <c r="M58" s="8" t="s">
        <v>4</v>
      </c>
      <c r="N58" s="7">
        <f t="shared" si="2"/>
        <v>326</v>
      </c>
      <c r="O58" s="7">
        <f t="shared" si="3"/>
        <v>65.2</v>
      </c>
      <c r="P58" s="7" t="s">
        <v>19</v>
      </c>
    </row>
    <row r="59" spans="1:16" ht="18">
      <c r="A59" s="1">
        <v>55</v>
      </c>
      <c r="B59" s="12">
        <v>1203411</v>
      </c>
      <c r="C59" s="13" t="s">
        <v>72</v>
      </c>
      <c r="D59" s="7">
        <v>72</v>
      </c>
      <c r="E59" s="8" t="s">
        <v>5</v>
      </c>
      <c r="F59" s="7">
        <v>65</v>
      </c>
      <c r="G59" s="8" t="s">
        <v>4</v>
      </c>
      <c r="H59" s="7">
        <v>45</v>
      </c>
      <c r="I59" s="8" t="s">
        <v>5</v>
      </c>
      <c r="J59" s="7">
        <v>64</v>
      </c>
      <c r="K59" s="8" t="s">
        <v>3</v>
      </c>
      <c r="L59" s="7">
        <v>76</v>
      </c>
      <c r="M59" s="8" t="s">
        <v>2</v>
      </c>
      <c r="N59" s="7">
        <f t="shared" si="2"/>
        <v>322</v>
      </c>
      <c r="O59" s="7">
        <f t="shared" si="3"/>
        <v>64.4</v>
      </c>
      <c r="P59" s="7" t="s">
        <v>19</v>
      </c>
    </row>
    <row r="60" spans="1:16" ht="18">
      <c r="A60" s="1">
        <v>56</v>
      </c>
      <c r="B60" s="12">
        <v>1203439</v>
      </c>
      <c r="C60" s="13" t="s">
        <v>100</v>
      </c>
      <c r="D60" s="7">
        <v>76</v>
      </c>
      <c r="E60" s="8" t="s">
        <v>4</v>
      </c>
      <c r="F60" s="7">
        <v>78</v>
      </c>
      <c r="G60" s="8" t="s">
        <v>2</v>
      </c>
      <c r="H60" s="7">
        <v>39</v>
      </c>
      <c r="I60" s="8" t="s">
        <v>6</v>
      </c>
      <c r="J60" s="7">
        <v>56</v>
      </c>
      <c r="K60" s="8" t="s">
        <v>4</v>
      </c>
      <c r="L60" s="7">
        <v>72</v>
      </c>
      <c r="M60" s="8" t="s">
        <v>3</v>
      </c>
      <c r="N60" s="7">
        <f t="shared" si="2"/>
        <v>321</v>
      </c>
      <c r="O60" s="7">
        <f t="shared" si="3"/>
        <v>64.2</v>
      </c>
      <c r="P60" s="7" t="s">
        <v>19</v>
      </c>
    </row>
    <row r="61" spans="1:16" ht="18">
      <c r="A61" s="1">
        <v>57</v>
      </c>
      <c r="B61" s="12">
        <v>1203387</v>
      </c>
      <c r="C61" s="13" t="s">
        <v>48</v>
      </c>
      <c r="D61" s="7">
        <v>61</v>
      </c>
      <c r="E61" s="8" t="s">
        <v>6</v>
      </c>
      <c r="F61" s="7">
        <v>64</v>
      </c>
      <c r="G61" s="8" t="s">
        <v>5</v>
      </c>
      <c r="H61" s="7">
        <v>73</v>
      </c>
      <c r="I61" s="8" t="s">
        <v>2</v>
      </c>
      <c r="J61" s="7">
        <v>69</v>
      </c>
      <c r="K61" s="8" t="s">
        <v>2</v>
      </c>
      <c r="L61" s="7">
        <v>53</v>
      </c>
      <c r="M61" s="8" t="s">
        <v>5</v>
      </c>
      <c r="N61" s="7">
        <f t="shared" si="2"/>
        <v>320</v>
      </c>
      <c r="O61" s="7">
        <f t="shared" si="3"/>
        <v>64</v>
      </c>
      <c r="P61" s="7" t="s">
        <v>19</v>
      </c>
    </row>
    <row r="62" spans="1:16" ht="18">
      <c r="A62" s="1">
        <v>58</v>
      </c>
      <c r="B62" s="12">
        <v>1203447</v>
      </c>
      <c r="C62" s="13" t="s">
        <v>108</v>
      </c>
      <c r="D62" s="7">
        <v>79</v>
      </c>
      <c r="E62" s="8" t="s">
        <v>3</v>
      </c>
      <c r="F62" s="7">
        <v>66</v>
      </c>
      <c r="G62" s="8" t="s">
        <v>4</v>
      </c>
      <c r="H62" s="7">
        <v>52</v>
      </c>
      <c r="I62" s="8" t="s">
        <v>4</v>
      </c>
      <c r="J62" s="7">
        <v>55</v>
      </c>
      <c r="K62" s="8" t="s">
        <v>4</v>
      </c>
      <c r="L62" s="7">
        <v>67</v>
      </c>
      <c r="M62" s="8" t="s">
        <v>3</v>
      </c>
      <c r="N62" s="7">
        <f t="shared" si="2"/>
        <v>319</v>
      </c>
      <c r="O62" s="7">
        <f t="shared" si="3"/>
        <v>63.8</v>
      </c>
      <c r="P62" s="7" t="s">
        <v>19</v>
      </c>
    </row>
    <row r="63" spans="1:16" ht="18">
      <c r="A63" s="1">
        <v>59</v>
      </c>
      <c r="B63" s="12">
        <v>1203401</v>
      </c>
      <c r="C63" s="13" t="s">
        <v>62</v>
      </c>
      <c r="D63" s="7">
        <v>71</v>
      </c>
      <c r="E63" s="8" t="s">
        <v>5</v>
      </c>
      <c r="F63" s="7">
        <v>57</v>
      </c>
      <c r="G63" s="8" t="s">
        <v>6</v>
      </c>
      <c r="H63" s="7">
        <v>63</v>
      </c>
      <c r="I63" s="8" t="s">
        <v>3</v>
      </c>
      <c r="J63" s="7">
        <v>60</v>
      </c>
      <c r="K63" s="8" t="s">
        <v>3</v>
      </c>
      <c r="L63" s="7">
        <v>65</v>
      </c>
      <c r="M63" s="8" t="s">
        <v>4</v>
      </c>
      <c r="N63" s="7">
        <f t="shared" si="2"/>
        <v>316</v>
      </c>
      <c r="O63" s="7">
        <f t="shared" si="3"/>
        <v>63.2</v>
      </c>
      <c r="P63" s="7" t="s">
        <v>19</v>
      </c>
    </row>
    <row r="64" spans="1:16" ht="18">
      <c r="A64" s="1">
        <v>60</v>
      </c>
      <c r="B64" s="12">
        <v>1203442</v>
      </c>
      <c r="C64" s="13" t="s">
        <v>103</v>
      </c>
      <c r="D64" s="7">
        <v>78</v>
      </c>
      <c r="E64" s="8" t="s">
        <v>3</v>
      </c>
      <c r="F64" s="7">
        <v>68</v>
      </c>
      <c r="G64" s="8" t="s">
        <v>4</v>
      </c>
      <c r="H64" s="7">
        <v>39</v>
      </c>
      <c r="I64" s="8" t="s">
        <v>2</v>
      </c>
      <c r="J64" s="7">
        <v>60</v>
      </c>
      <c r="K64" s="8" t="s">
        <v>3</v>
      </c>
      <c r="L64" s="7">
        <v>68</v>
      </c>
      <c r="M64" s="8" t="s">
        <v>3</v>
      </c>
      <c r="N64" s="7">
        <f t="shared" si="2"/>
        <v>313</v>
      </c>
      <c r="O64" s="7">
        <f t="shared" si="3"/>
        <v>62.6</v>
      </c>
      <c r="P64" s="7" t="s">
        <v>19</v>
      </c>
    </row>
    <row r="65" spans="1:16" ht="18">
      <c r="A65" s="1">
        <v>61</v>
      </c>
      <c r="B65" s="12">
        <v>1203454</v>
      </c>
      <c r="C65" s="13" t="s">
        <v>115</v>
      </c>
      <c r="D65" s="7">
        <v>71</v>
      </c>
      <c r="E65" s="8" t="s">
        <v>5</v>
      </c>
      <c r="F65" s="7">
        <v>58</v>
      </c>
      <c r="G65" s="8" t="s">
        <v>5</v>
      </c>
      <c r="H65" s="7">
        <v>50</v>
      </c>
      <c r="I65" s="8" t="s">
        <v>4</v>
      </c>
      <c r="J65" s="7">
        <v>63</v>
      </c>
      <c r="K65" s="8" t="s">
        <v>3</v>
      </c>
      <c r="L65" s="7">
        <v>69</v>
      </c>
      <c r="M65" s="8" t="s">
        <v>3</v>
      </c>
      <c r="N65" s="7">
        <f t="shared" si="2"/>
        <v>311</v>
      </c>
      <c r="O65" s="7">
        <f t="shared" si="3"/>
        <v>62.2</v>
      </c>
      <c r="P65" s="7" t="s">
        <v>19</v>
      </c>
    </row>
    <row r="66" spans="1:16" ht="18">
      <c r="A66" s="1">
        <v>62</v>
      </c>
      <c r="B66" s="12">
        <v>1203388</v>
      </c>
      <c r="C66" s="13" t="s">
        <v>49</v>
      </c>
      <c r="D66" s="7">
        <v>59</v>
      </c>
      <c r="E66" s="8" t="s">
        <v>6</v>
      </c>
      <c r="F66" s="7">
        <v>60</v>
      </c>
      <c r="G66" s="8" t="s">
        <v>5</v>
      </c>
      <c r="H66" s="7">
        <v>67</v>
      </c>
      <c r="I66" s="8" t="s">
        <v>3</v>
      </c>
      <c r="J66" s="7">
        <v>65</v>
      </c>
      <c r="K66" s="8" t="s">
        <v>3</v>
      </c>
      <c r="L66" s="7">
        <v>52</v>
      </c>
      <c r="M66" s="8" t="s">
        <v>5</v>
      </c>
      <c r="N66" s="7">
        <f t="shared" si="2"/>
        <v>303</v>
      </c>
      <c r="O66" s="7">
        <f t="shared" si="3"/>
        <v>60.6</v>
      </c>
      <c r="P66" s="7" t="s">
        <v>19</v>
      </c>
    </row>
    <row r="67" spans="1:16" ht="18">
      <c r="A67" s="1">
        <v>63</v>
      </c>
      <c r="B67" s="12">
        <v>1203456</v>
      </c>
      <c r="C67" s="13" t="s">
        <v>117</v>
      </c>
      <c r="D67" s="7">
        <v>69</v>
      </c>
      <c r="E67" s="8" t="s">
        <v>5</v>
      </c>
      <c r="F67" s="7">
        <v>58</v>
      </c>
      <c r="G67" s="8" t="s">
        <v>5</v>
      </c>
      <c r="H67" s="7">
        <v>59</v>
      </c>
      <c r="I67" s="8" t="s">
        <v>4</v>
      </c>
      <c r="J67" s="7">
        <v>56</v>
      </c>
      <c r="K67" s="8" t="s">
        <v>4</v>
      </c>
      <c r="L67" s="7">
        <v>60</v>
      </c>
      <c r="M67" s="8" t="s">
        <v>4</v>
      </c>
      <c r="N67" s="7">
        <f t="shared" si="2"/>
        <v>302</v>
      </c>
      <c r="O67" s="7">
        <f t="shared" si="3"/>
        <v>60.4</v>
      </c>
      <c r="P67" s="7" t="s">
        <v>19</v>
      </c>
    </row>
    <row r="68" spans="1:16" ht="18">
      <c r="A68" s="1">
        <v>64</v>
      </c>
      <c r="B68" s="12">
        <v>1203381</v>
      </c>
      <c r="C68" s="13" t="s">
        <v>42</v>
      </c>
      <c r="D68" s="7">
        <v>70</v>
      </c>
      <c r="E68" s="8" t="s">
        <v>5</v>
      </c>
      <c r="F68" s="7">
        <v>56</v>
      </c>
      <c r="G68" s="8" t="s">
        <v>6</v>
      </c>
      <c r="H68" s="7">
        <v>65</v>
      </c>
      <c r="I68" s="8" t="s">
        <v>3</v>
      </c>
      <c r="J68" s="7">
        <v>56</v>
      </c>
      <c r="K68" s="8" t="s">
        <v>4</v>
      </c>
      <c r="L68" s="7">
        <v>54</v>
      </c>
      <c r="M68" s="8" t="s">
        <v>5</v>
      </c>
      <c r="N68" s="7">
        <f t="shared" si="2"/>
        <v>301</v>
      </c>
      <c r="O68" s="7">
        <f t="shared" si="3"/>
        <v>60.2</v>
      </c>
      <c r="P68" s="7" t="s">
        <v>19</v>
      </c>
    </row>
    <row r="69" spans="1:16" ht="18">
      <c r="A69" s="1">
        <v>65</v>
      </c>
      <c r="B69" s="12">
        <v>1203421</v>
      </c>
      <c r="C69" s="13" t="s">
        <v>82</v>
      </c>
      <c r="D69" s="7">
        <v>81</v>
      </c>
      <c r="E69" s="8" t="s">
        <v>3</v>
      </c>
      <c r="F69" s="7">
        <v>70</v>
      </c>
      <c r="G69" s="8" t="s">
        <v>4</v>
      </c>
      <c r="H69" s="7">
        <v>33</v>
      </c>
      <c r="I69" s="8" t="s">
        <v>7</v>
      </c>
      <c r="J69" s="7">
        <v>37</v>
      </c>
      <c r="K69" s="8" t="s">
        <v>6</v>
      </c>
      <c r="L69" s="7">
        <v>77</v>
      </c>
      <c r="M69" s="8" t="s">
        <v>2</v>
      </c>
      <c r="N69" s="7">
        <f aca="true" t="shared" si="4" ref="N69:N94">D69+F69+H69+J69+L69</f>
        <v>298</v>
      </c>
      <c r="O69" s="7">
        <f aca="true" t="shared" si="5" ref="O69:O94">N69*100/500</f>
        <v>59.6</v>
      </c>
      <c r="P69" s="7" t="s">
        <v>19</v>
      </c>
    </row>
    <row r="70" spans="1:16" ht="18">
      <c r="A70" s="1">
        <v>66</v>
      </c>
      <c r="B70" s="12">
        <v>1203422</v>
      </c>
      <c r="C70" s="13" t="s">
        <v>83</v>
      </c>
      <c r="D70" s="7">
        <v>74</v>
      </c>
      <c r="E70" s="8" t="s">
        <v>4</v>
      </c>
      <c r="F70" s="7">
        <v>55</v>
      </c>
      <c r="G70" s="8" t="s">
        <v>6</v>
      </c>
      <c r="H70" s="7">
        <v>51</v>
      </c>
      <c r="I70" s="8" t="s">
        <v>4</v>
      </c>
      <c r="J70" s="7">
        <v>59</v>
      </c>
      <c r="K70" s="8" t="s">
        <v>3</v>
      </c>
      <c r="L70" s="7">
        <v>58</v>
      </c>
      <c r="M70" s="8" t="s">
        <v>4</v>
      </c>
      <c r="N70" s="7">
        <f t="shared" si="4"/>
        <v>297</v>
      </c>
      <c r="O70" s="7">
        <f t="shared" si="5"/>
        <v>59.4</v>
      </c>
      <c r="P70" s="7" t="s">
        <v>19</v>
      </c>
    </row>
    <row r="71" spans="1:16" ht="18">
      <c r="A71" s="1">
        <v>67</v>
      </c>
      <c r="B71" s="12">
        <v>1203425</v>
      </c>
      <c r="C71" s="13" t="s">
        <v>86</v>
      </c>
      <c r="D71" s="7">
        <v>72</v>
      </c>
      <c r="E71" s="8" t="s">
        <v>5</v>
      </c>
      <c r="F71" s="7">
        <v>55</v>
      </c>
      <c r="G71" s="8" t="s">
        <v>6</v>
      </c>
      <c r="H71" s="7">
        <v>48</v>
      </c>
      <c r="I71" s="8" t="s">
        <v>5</v>
      </c>
      <c r="J71" s="7">
        <v>62</v>
      </c>
      <c r="K71" s="8" t="s">
        <v>3</v>
      </c>
      <c r="L71" s="7">
        <v>59</v>
      </c>
      <c r="M71" s="8" t="s">
        <v>4</v>
      </c>
      <c r="N71" s="7">
        <f t="shared" si="4"/>
        <v>296</v>
      </c>
      <c r="O71" s="7">
        <f t="shared" si="5"/>
        <v>59.2</v>
      </c>
      <c r="P71" s="7" t="s">
        <v>20</v>
      </c>
    </row>
    <row r="72" spans="1:16" ht="18">
      <c r="A72" s="1">
        <v>68</v>
      </c>
      <c r="B72" s="12">
        <v>1203379</v>
      </c>
      <c r="C72" s="13" t="s">
        <v>40</v>
      </c>
      <c r="D72" s="7">
        <v>55</v>
      </c>
      <c r="E72" s="8" t="s">
        <v>7</v>
      </c>
      <c r="F72" s="7">
        <v>45</v>
      </c>
      <c r="G72" s="8" t="s">
        <v>7</v>
      </c>
      <c r="H72" s="7">
        <v>73</v>
      </c>
      <c r="I72" s="8" t="s">
        <v>2</v>
      </c>
      <c r="J72" s="7">
        <v>56</v>
      </c>
      <c r="K72" s="8" t="s">
        <v>4</v>
      </c>
      <c r="L72" s="7">
        <v>62</v>
      </c>
      <c r="M72" s="8" t="s">
        <v>4</v>
      </c>
      <c r="N72" s="7">
        <f t="shared" si="4"/>
        <v>291</v>
      </c>
      <c r="O72" s="7">
        <f t="shared" si="5"/>
        <v>58.2</v>
      </c>
      <c r="P72" s="7" t="s">
        <v>20</v>
      </c>
    </row>
    <row r="73" spans="1:16" ht="18">
      <c r="A73" s="1">
        <v>69</v>
      </c>
      <c r="B73" s="12">
        <v>1203394</v>
      </c>
      <c r="C73" s="13" t="s">
        <v>55</v>
      </c>
      <c r="D73" s="7">
        <v>74</v>
      </c>
      <c r="E73" s="8" t="s">
        <v>4</v>
      </c>
      <c r="F73" s="7">
        <v>54</v>
      </c>
      <c r="G73" s="8" t="s">
        <v>6</v>
      </c>
      <c r="H73" s="7">
        <v>51</v>
      </c>
      <c r="I73" s="8" t="s">
        <v>4</v>
      </c>
      <c r="J73" s="7">
        <v>50</v>
      </c>
      <c r="K73" s="8" t="s">
        <v>4</v>
      </c>
      <c r="L73" s="7">
        <v>62</v>
      </c>
      <c r="M73" s="8" t="s">
        <v>4</v>
      </c>
      <c r="N73" s="7">
        <f t="shared" si="4"/>
        <v>291</v>
      </c>
      <c r="O73" s="7">
        <f t="shared" si="5"/>
        <v>58.2</v>
      </c>
      <c r="P73" s="7" t="s">
        <v>20</v>
      </c>
    </row>
    <row r="74" spans="1:16" ht="18">
      <c r="A74" s="1">
        <v>70</v>
      </c>
      <c r="B74" s="12">
        <v>1203370</v>
      </c>
      <c r="C74" s="13" t="s">
        <v>31</v>
      </c>
      <c r="D74" s="7">
        <v>74</v>
      </c>
      <c r="E74" s="8" t="s">
        <v>4</v>
      </c>
      <c r="F74" s="7">
        <v>64</v>
      </c>
      <c r="G74" s="8" t="s">
        <v>5</v>
      </c>
      <c r="H74" s="7">
        <v>43</v>
      </c>
      <c r="I74" s="8" t="s">
        <v>5</v>
      </c>
      <c r="J74" s="7">
        <v>46</v>
      </c>
      <c r="K74" s="8" t="s">
        <v>5</v>
      </c>
      <c r="L74" s="7">
        <v>63</v>
      </c>
      <c r="M74" s="8" t="s">
        <v>4</v>
      </c>
      <c r="N74" s="7">
        <f t="shared" si="4"/>
        <v>290</v>
      </c>
      <c r="O74" s="7">
        <f t="shared" si="5"/>
        <v>58</v>
      </c>
      <c r="P74" s="7" t="s">
        <v>20</v>
      </c>
    </row>
    <row r="75" spans="1:16" ht="18">
      <c r="A75" s="1">
        <v>71</v>
      </c>
      <c r="B75" s="12">
        <v>1203400</v>
      </c>
      <c r="C75" s="13" t="s">
        <v>61</v>
      </c>
      <c r="D75" s="7">
        <v>67</v>
      </c>
      <c r="E75" s="8" t="s">
        <v>5</v>
      </c>
      <c r="F75" s="7">
        <v>56</v>
      </c>
      <c r="G75" s="8" t="s">
        <v>6</v>
      </c>
      <c r="H75" s="7">
        <v>62</v>
      </c>
      <c r="I75" s="8" t="s">
        <v>3</v>
      </c>
      <c r="J75" s="7">
        <v>61</v>
      </c>
      <c r="K75" s="8" t="s">
        <v>3</v>
      </c>
      <c r="L75" s="7">
        <v>42</v>
      </c>
      <c r="M75" s="8" t="s">
        <v>6</v>
      </c>
      <c r="N75" s="7">
        <f t="shared" si="4"/>
        <v>288</v>
      </c>
      <c r="O75" s="7">
        <f t="shared" si="5"/>
        <v>57.6</v>
      </c>
      <c r="P75" s="7" t="s">
        <v>20</v>
      </c>
    </row>
    <row r="76" spans="1:16" ht="18">
      <c r="A76" s="1">
        <v>72</v>
      </c>
      <c r="B76" s="12">
        <v>1203378</v>
      </c>
      <c r="C76" s="13" t="s">
        <v>39</v>
      </c>
      <c r="D76" s="7">
        <v>65</v>
      </c>
      <c r="E76" s="8" t="s">
        <v>6</v>
      </c>
      <c r="F76" s="7">
        <v>61</v>
      </c>
      <c r="G76" s="8" t="s">
        <v>5</v>
      </c>
      <c r="H76" s="7">
        <v>46</v>
      </c>
      <c r="I76" s="8" t="s">
        <v>5</v>
      </c>
      <c r="J76" s="7">
        <v>44</v>
      </c>
      <c r="K76" s="8" t="s">
        <v>5</v>
      </c>
      <c r="L76" s="7">
        <v>69</v>
      </c>
      <c r="M76" s="8" t="s">
        <v>3</v>
      </c>
      <c r="N76" s="7">
        <f t="shared" si="4"/>
        <v>285</v>
      </c>
      <c r="O76" s="7">
        <f t="shared" si="5"/>
        <v>57</v>
      </c>
      <c r="P76" s="7" t="s">
        <v>20</v>
      </c>
    </row>
    <row r="77" spans="1:16" ht="18">
      <c r="A77" s="1">
        <v>73</v>
      </c>
      <c r="B77" s="12">
        <v>1203435</v>
      </c>
      <c r="C77" s="13" t="s">
        <v>96</v>
      </c>
      <c r="D77" s="7">
        <v>64</v>
      </c>
      <c r="E77" s="8" t="s">
        <v>6</v>
      </c>
      <c r="F77" s="7">
        <v>56</v>
      </c>
      <c r="G77" s="8" t="s">
        <v>6</v>
      </c>
      <c r="H77" s="7">
        <v>48</v>
      </c>
      <c r="I77" s="8" t="s">
        <v>5</v>
      </c>
      <c r="J77" s="7">
        <v>60</v>
      </c>
      <c r="K77" s="8" t="s">
        <v>3</v>
      </c>
      <c r="L77" s="7">
        <v>55</v>
      </c>
      <c r="M77" s="8" t="s">
        <v>5</v>
      </c>
      <c r="N77" s="7">
        <f t="shared" si="4"/>
        <v>283</v>
      </c>
      <c r="O77" s="7">
        <f t="shared" si="5"/>
        <v>56.6</v>
      </c>
      <c r="P77" s="7" t="s">
        <v>20</v>
      </c>
    </row>
    <row r="78" spans="1:16" ht="18">
      <c r="A78" s="1">
        <v>74</v>
      </c>
      <c r="B78" s="12">
        <v>1203410</v>
      </c>
      <c r="C78" s="13" t="s">
        <v>71</v>
      </c>
      <c r="D78" s="7">
        <v>65</v>
      </c>
      <c r="E78" s="8" t="s">
        <v>6</v>
      </c>
      <c r="F78" s="7">
        <v>62</v>
      </c>
      <c r="G78" s="8" t="s">
        <v>5</v>
      </c>
      <c r="H78" s="7">
        <v>44</v>
      </c>
      <c r="I78" s="8" t="s">
        <v>5</v>
      </c>
      <c r="J78" s="7">
        <v>52</v>
      </c>
      <c r="K78" s="8" t="s">
        <v>4</v>
      </c>
      <c r="L78" s="7">
        <v>58</v>
      </c>
      <c r="M78" s="8" t="s">
        <v>4</v>
      </c>
      <c r="N78" s="7">
        <f t="shared" si="4"/>
        <v>281</v>
      </c>
      <c r="O78" s="7">
        <f t="shared" si="5"/>
        <v>56.2</v>
      </c>
      <c r="P78" s="7" t="s">
        <v>20</v>
      </c>
    </row>
    <row r="79" spans="1:16" ht="18">
      <c r="A79" s="1">
        <v>75</v>
      </c>
      <c r="B79" s="12">
        <v>1203376</v>
      </c>
      <c r="C79" s="13" t="s">
        <v>37</v>
      </c>
      <c r="D79" s="7">
        <v>87</v>
      </c>
      <c r="E79" s="8" t="s">
        <v>1</v>
      </c>
      <c r="F79" s="7">
        <v>63</v>
      </c>
      <c r="G79" s="8" t="s">
        <v>5</v>
      </c>
      <c r="H79" s="7">
        <v>0</v>
      </c>
      <c r="I79" s="8" t="s">
        <v>120</v>
      </c>
      <c r="J79" s="7">
        <v>58</v>
      </c>
      <c r="K79" s="8" t="s">
        <v>3</v>
      </c>
      <c r="L79" s="7">
        <v>72</v>
      </c>
      <c r="M79" s="8" t="s">
        <v>3</v>
      </c>
      <c r="N79" s="7">
        <f t="shared" si="4"/>
        <v>280</v>
      </c>
      <c r="O79" s="7">
        <f t="shared" si="5"/>
        <v>56</v>
      </c>
      <c r="P79" s="7" t="s">
        <v>20</v>
      </c>
    </row>
    <row r="80" spans="1:16" ht="18">
      <c r="A80" s="1">
        <v>76</v>
      </c>
      <c r="B80" s="12">
        <v>1203428</v>
      </c>
      <c r="C80" s="13" t="s">
        <v>89</v>
      </c>
      <c r="D80" s="7">
        <v>71</v>
      </c>
      <c r="E80" s="8" t="s">
        <v>5</v>
      </c>
      <c r="F80" s="7">
        <v>45</v>
      </c>
      <c r="G80" s="8" t="s">
        <v>7</v>
      </c>
      <c r="H80" s="7">
        <v>50</v>
      </c>
      <c r="I80" s="8" t="s">
        <v>4</v>
      </c>
      <c r="J80" s="7">
        <v>57</v>
      </c>
      <c r="K80" s="8" t="s">
        <v>4</v>
      </c>
      <c r="L80" s="7">
        <v>53</v>
      </c>
      <c r="M80" s="8" t="s">
        <v>5</v>
      </c>
      <c r="N80" s="7">
        <f t="shared" si="4"/>
        <v>276</v>
      </c>
      <c r="O80" s="7">
        <f t="shared" si="5"/>
        <v>55.2</v>
      </c>
      <c r="P80" s="7" t="s">
        <v>20</v>
      </c>
    </row>
    <row r="81" spans="1:16" ht="18">
      <c r="A81" s="1">
        <v>77</v>
      </c>
      <c r="B81" s="12">
        <v>1203414</v>
      </c>
      <c r="C81" s="13" t="s">
        <v>75</v>
      </c>
      <c r="D81" s="7">
        <v>64</v>
      </c>
      <c r="E81" s="8" t="s">
        <v>6</v>
      </c>
      <c r="F81" s="7">
        <v>63</v>
      </c>
      <c r="G81" s="8" t="s">
        <v>5</v>
      </c>
      <c r="H81" s="7">
        <v>42</v>
      </c>
      <c r="I81" s="8" t="s">
        <v>5</v>
      </c>
      <c r="J81" s="7">
        <v>41</v>
      </c>
      <c r="K81" s="8" t="s">
        <v>5</v>
      </c>
      <c r="L81" s="7">
        <v>64</v>
      </c>
      <c r="M81" s="8" t="s">
        <v>4</v>
      </c>
      <c r="N81" s="7">
        <f t="shared" si="4"/>
        <v>274</v>
      </c>
      <c r="O81" s="7">
        <f t="shared" si="5"/>
        <v>54.8</v>
      </c>
      <c r="P81" s="7" t="s">
        <v>20</v>
      </c>
    </row>
    <row r="82" spans="1:16" ht="18">
      <c r="A82" s="1">
        <v>78</v>
      </c>
      <c r="B82" s="12">
        <v>1203396</v>
      </c>
      <c r="C82" s="13" t="s">
        <v>57</v>
      </c>
      <c r="D82" s="7">
        <v>64</v>
      </c>
      <c r="E82" s="8" t="s">
        <v>6</v>
      </c>
      <c r="F82" s="7">
        <v>62</v>
      </c>
      <c r="G82" s="8" t="s">
        <v>5</v>
      </c>
      <c r="H82" s="7">
        <v>39</v>
      </c>
      <c r="I82" s="8" t="s">
        <v>6</v>
      </c>
      <c r="J82" s="7">
        <v>50</v>
      </c>
      <c r="K82" s="8" t="s">
        <v>4</v>
      </c>
      <c r="L82" s="7">
        <v>58</v>
      </c>
      <c r="M82" s="8" t="s">
        <v>4</v>
      </c>
      <c r="N82" s="7">
        <f t="shared" si="4"/>
        <v>273</v>
      </c>
      <c r="O82" s="7">
        <f t="shared" si="5"/>
        <v>54.6</v>
      </c>
      <c r="P82" s="7" t="s">
        <v>20</v>
      </c>
    </row>
    <row r="83" spans="1:16" ht="18">
      <c r="A83" s="1">
        <v>79</v>
      </c>
      <c r="B83" s="12">
        <v>1203437</v>
      </c>
      <c r="C83" s="13" t="s">
        <v>98</v>
      </c>
      <c r="D83" s="7">
        <v>70</v>
      </c>
      <c r="E83" s="8" t="s">
        <v>5</v>
      </c>
      <c r="F83" s="7">
        <v>50</v>
      </c>
      <c r="G83" s="8" t="s">
        <v>6</v>
      </c>
      <c r="H83" s="7">
        <v>38</v>
      </c>
      <c r="I83" s="8" t="s">
        <v>6</v>
      </c>
      <c r="J83" s="7">
        <v>48</v>
      </c>
      <c r="K83" s="8" t="s">
        <v>5</v>
      </c>
      <c r="L83" s="7">
        <v>59</v>
      </c>
      <c r="M83" s="8" t="s">
        <v>4</v>
      </c>
      <c r="N83" s="7">
        <f t="shared" si="4"/>
        <v>265</v>
      </c>
      <c r="O83" s="7">
        <f t="shared" si="5"/>
        <v>53</v>
      </c>
      <c r="P83" s="7" t="s">
        <v>20</v>
      </c>
    </row>
    <row r="84" spans="1:16" ht="18">
      <c r="A84" s="1">
        <v>80</v>
      </c>
      <c r="B84" s="12">
        <v>1203372</v>
      </c>
      <c r="C84" s="13" t="s">
        <v>33</v>
      </c>
      <c r="D84" s="7">
        <v>60</v>
      </c>
      <c r="E84" s="8" t="s">
        <v>6</v>
      </c>
      <c r="F84" s="7">
        <v>58</v>
      </c>
      <c r="G84" s="8" t="s">
        <v>5</v>
      </c>
      <c r="H84" s="7">
        <v>63</v>
      </c>
      <c r="I84" s="8" t="s">
        <v>3</v>
      </c>
      <c r="J84" s="7">
        <v>43</v>
      </c>
      <c r="K84" s="8" t="s">
        <v>5</v>
      </c>
      <c r="L84" s="7">
        <v>36</v>
      </c>
      <c r="M84" s="8" t="s">
        <v>7</v>
      </c>
      <c r="N84" s="7">
        <f t="shared" si="4"/>
        <v>260</v>
      </c>
      <c r="O84" s="7">
        <f t="shared" si="5"/>
        <v>52</v>
      </c>
      <c r="P84" s="7" t="s">
        <v>20</v>
      </c>
    </row>
    <row r="85" spans="1:16" ht="18">
      <c r="A85" s="1">
        <v>81</v>
      </c>
      <c r="B85" s="12">
        <v>1203432</v>
      </c>
      <c r="C85" s="13" t="s">
        <v>93</v>
      </c>
      <c r="D85" s="7">
        <v>65</v>
      </c>
      <c r="E85" s="8" t="s">
        <v>6</v>
      </c>
      <c r="F85" s="7">
        <v>66</v>
      </c>
      <c r="G85" s="8" t="s">
        <v>4</v>
      </c>
      <c r="H85" s="7">
        <v>37</v>
      </c>
      <c r="I85" s="8" t="s">
        <v>6</v>
      </c>
      <c r="J85" s="7">
        <v>47</v>
      </c>
      <c r="K85" s="8" t="s">
        <v>5</v>
      </c>
      <c r="L85" s="7">
        <v>45</v>
      </c>
      <c r="M85" s="8" t="s">
        <v>6</v>
      </c>
      <c r="N85" s="7">
        <f t="shared" si="4"/>
        <v>260</v>
      </c>
      <c r="O85" s="7">
        <f t="shared" si="5"/>
        <v>52</v>
      </c>
      <c r="P85" s="7" t="s">
        <v>20</v>
      </c>
    </row>
    <row r="86" spans="1:16" ht="18">
      <c r="A86" s="1">
        <v>82</v>
      </c>
      <c r="B86" s="12">
        <v>1203452</v>
      </c>
      <c r="C86" s="13" t="s">
        <v>113</v>
      </c>
      <c r="D86" s="7">
        <v>66</v>
      </c>
      <c r="E86" s="8" t="s">
        <v>5</v>
      </c>
      <c r="F86" s="7">
        <v>48</v>
      </c>
      <c r="G86" s="8" t="s">
        <v>7</v>
      </c>
      <c r="H86" s="7">
        <v>50</v>
      </c>
      <c r="I86" s="8" t="s">
        <v>4</v>
      </c>
      <c r="J86" s="7">
        <v>49</v>
      </c>
      <c r="K86" s="8" t="s">
        <v>4</v>
      </c>
      <c r="L86" s="7">
        <v>43</v>
      </c>
      <c r="M86" s="8" t="s">
        <v>6</v>
      </c>
      <c r="N86" s="7">
        <f t="shared" si="4"/>
        <v>256</v>
      </c>
      <c r="O86" s="7">
        <f t="shared" si="5"/>
        <v>51.2</v>
      </c>
      <c r="P86" s="7" t="s">
        <v>20</v>
      </c>
    </row>
    <row r="87" spans="1:16" ht="18">
      <c r="A87" s="1">
        <v>83</v>
      </c>
      <c r="B87" s="12">
        <v>1203450</v>
      </c>
      <c r="C87" s="13" t="s">
        <v>111</v>
      </c>
      <c r="D87" s="7">
        <v>63</v>
      </c>
      <c r="E87" s="8" t="s">
        <v>6</v>
      </c>
      <c r="F87" s="7">
        <v>55</v>
      </c>
      <c r="G87" s="8" t="s">
        <v>6</v>
      </c>
      <c r="H87" s="7">
        <v>43</v>
      </c>
      <c r="I87" s="8" t="s">
        <v>5</v>
      </c>
      <c r="J87" s="7">
        <v>42</v>
      </c>
      <c r="K87" s="8" t="s">
        <v>5</v>
      </c>
      <c r="L87" s="7">
        <v>49</v>
      </c>
      <c r="M87" s="8" t="s">
        <v>5</v>
      </c>
      <c r="N87" s="7">
        <f t="shared" si="4"/>
        <v>252</v>
      </c>
      <c r="O87" s="7">
        <f t="shared" si="5"/>
        <v>50.4</v>
      </c>
      <c r="P87" s="7" t="s">
        <v>20</v>
      </c>
    </row>
    <row r="88" spans="1:16" ht="18">
      <c r="A88" s="1">
        <v>84</v>
      </c>
      <c r="B88" s="12">
        <v>1203441</v>
      </c>
      <c r="C88" s="13" t="s">
        <v>102</v>
      </c>
      <c r="D88" s="7">
        <v>69</v>
      </c>
      <c r="E88" s="8" t="s">
        <v>5</v>
      </c>
      <c r="F88" s="7">
        <v>53</v>
      </c>
      <c r="G88" s="8" t="s">
        <v>6</v>
      </c>
      <c r="H88" s="7">
        <v>33</v>
      </c>
      <c r="I88" s="8" t="s">
        <v>7</v>
      </c>
      <c r="J88" s="7">
        <v>45</v>
      </c>
      <c r="K88" s="8" t="s">
        <v>5</v>
      </c>
      <c r="L88" s="7">
        <v>48</v>
      </c>
      <c r="M88" s="8" t="s">
        <v>6</v>
      </c>
      <c r="N88" s="7">
        <f t="shared" si="4"/>
        <v>248</v>
      </c>
      <c r="O88" s="7">
        <f t="shared" si="5"/>
        <v>49.6</v>
      </c>
      <c r="P88" s="7" t="s">
        <v>20</v>
      </c>
    </row>
    <row r="89" spans="1:16" ht="18">
      <c r="A89" s="1">
        <v>85</v>
      </c>
      <c r="B89" s="12">
        <v>1203407</v>
      </c>
      <c r="C89" s="13" t="s">
        <v>68</v>
      </c>
      <c r="D89" s="7">
        <v>63</v>
      </c>
      <c r="E89" s="8" t="s">
        <v>6</v>
      </c>
      <c r="F89" s="7">
        <v>52</v>
      </c>
      <c r="G89" s="8" t="s">
        <v>6</v>
      </c>
      <c r="H89" s="7">
        <v>38</v>
      </c>
      <c r="I89" s="8" t="s">
        <v>6</v>
      </c>
      <c r="J89" s="7">
        <v>42</v>
      </c>
      <c r="K89" s="8" t="s">
        <v>5</v>
      </c>
      <c r="L89" s="7">
        <v>52</v>
      </c>
      <c r="M89" s="8" t="s">
        <v>5</v>
      </c>
      <c r="N89" s="7">
        <f t="shared" si="4"/>
        <v>247</v>
      </c>
      <c r="O89" s="7">
        <f t="shared" si="5"/>
        <v>49.4</v>
      </c>
      <c r="P89" s="7" t="s">
        <v>20</v>
      </c>
    </row>
    <row r="90" spans="1:16" ht="18">
      <c r="A90" s="1">
        <v>86</v>
      </c>
      <c r="B90" s="12">
        <v>1203395</v>
      </c>
      <c r="C90" s="13" t="s">
        <v>56</v>
      </c>
      <c r="D90" s="7">
        <v>52</v>
      </c>
      <c r="E90" s="8" t="s">
        <v>7</v>
      </c>
      <c r="F90" s="7">
        <v>45</v>
      </c>
      <c r="G90" s="8" t="s">
        <v>7</v>
      </c>
      <c r="H90" s="7">
        <v>52</v>
      </c>
      <c r="I90" s="8" t="s">
        <v>4</v>
      </c>
      <c r="J90" s="7">
        <v>46</v>
      </c>
      <c r="K90" s="8" t="s">
        <v>5</v>
      </c>
      <c r="L90" s="7">
        <v>48</v>
      </c>
      <c r="M90" s="8" t="s">
        <v>6</v>
      </c>
      <c r="N90" s="7">
        <f t="shared" si="4"/>
        <v>243</v>
      </c>
      <c r="O90" s="7">
        <f t="shared" si="5"/>
        <v>48.6</v>
      </c>
      <c r="P90" s="7" t="s">
        <v>20</v>
      </c>
    </row>
    <row r="91" spans="1:16" ht="18">
      <c r="A91" s="1">
        <f>A90+1</f>
        <v>87</v>
      </c>
      <c r="B91" s="12">
        <v>1203449</v>
      </c>
      <c r="C91" s="13" t="s">
        <v>110</v>
      </c>
      <c r="D91" s="7">
        <v>62</v>
      </c>
      <c r="E91" s="8" t="s">
        <v>6</v>
      </c>
      <c r="F91" s="7">
        <v>53</v>
      </c>
      <c r="G91" s="8" t="s">
        <v>6</v>
      </c>
      <c r="H91" s="7">
        <v>36</v>
      </c>
      <c r="I91" s="8" t="s">
        <v>6</v>
      </c>
      <c r="J91" s="7">
        <v>38</v>
      </c>
      <c r="K91" s="8" t="s">
        <v>6</v>
      </c>
      <c r="L91" s="7">
        <v>51</v>
      </c>
      <c r="M91" s="8" t="s">
        <v>5</v>
      </c>
      <c r="N91" s="7">
        <f t="shared" si="4"/>
        <v>240</v>
      </c>
      <c r="O91" s="7">
        <f t="shared" si="5"/>
        <v>48</v>
      </c>
      <c r="P91" s="7" t="s">
        <v>20</v>
      </c>
    </row>
    <row r="92" spans="1:16" ht="18">
      <c r="A92" s="1">
        <f>A91+1</f>
        <v>88</v>
      </c>
      <c r="B92" s="12">
        <v>1203413</v>
      </c>
      <c r="C92" s="13" t="s">
        <v>74</v>
      </c>
      <c r="D92" s="7">
        <v>55</v>
      </c>
      <c r="E92" s="8" t="s">
        <v>7</v>
      </c>
      <c r="F92" s="7">
        <v>50</v>
      </c>
      <c r="G92" s="8" t="s">
        <v>6</v>
      </c>
      <c r="H92" s="7">
        <v>33</v>
      </c>
      <c r="I92" s="8" t="s">
        <v>7</v>
      </c>
      <c r="J92" s="7">
        <v>46</v>
      </c>
      <c r="K92" s="8" t="s">
        <v>5</v>
      </c>
      <c r="L92" s="7">
        <v>41</v>
      </c>
      <c r="M92" s="8" t="s">
        <v>6</v>
      </c>
      <c r="N92" s="7">
        <f t="shared" si="4"/>
        <v>225</v>
      </c>
      <c r="O92" s="7">
        <f t="shared" si="5"/>
        <v>45</v>
      </c>
      <c r="P92" s="7" t="s">
        <v>20</v>
      </c>
    </row>
    <row r="93" spans="1:16" ht="18">
      <c r="A93" s="1">
        <f>A92+1</f>
        <v>89</v>
      </c>
      <c r="B93" s="12">
        <v>1203433</v>
      </c>
      <c r="C93" s="13" t="s">
        <v>94</v>
      </c>
      <c r="D93" s="7">
        <v>60</v>
      </c>
      <c r="E93" s="8" t="s">
        <v>6</v>
      </c>
      <c r="F93" s="7">
        <v>46</v>
      </c>
      <c r="G93" s="8" t="s">
        <v>7</v>
      </c>
      <c r="H93" s="7">
        <v>33</v>
      </c>
      <c r="I93" s="8" t="s">
        <v>7</v>
      </c>
      <c r="J93" s="7">
        <v>33</v>
      </c>
      <c r="K93" s="8" t="s">
        <v>7</v>
      </c>
      <c r="L93" s="7">
        <v>41</v>
      </c>
      <c r="M93" s="8" t="s">
        <v>6</v>
      </c>
      <c r="N93" s="7">
        <f t="shared" si="4"/>
        <v>213</v>
      </c>
      <c r="O93" s="7">
        <f t="shared" si="5"/>
        <v>42.6</v>
      </c>
      <c r="P93" s="7" t="s">
        <v>21</v>
      </c>
    </row>
    <row r="94" spans="1:16" ht="18">
      <c r="A94" s="1">
        <f>A93+1</f>
        <v>90</v>
      </c>
      <c r="B94" s="12">
        <v>1203443</v>
      </c>
      <c r="C94" s="13" t="s">
        <v>104</v>
      </c>
      <c r="D94" s="7">
        <v>61</v>
      </c>
      <c r="E94" s="8" t="s">
        <v>6</v>
      </c>
      <c r="F94" s="7">
        <v>44</v>
      </c>
      <c r="G94" s="8" t="s">
        <v>7</v>
      </c>
      <c r="H94" s="7">
        <v>19</v>
      </c>
      <c r="I94" s="8" t="s">
        <v>8</v>
      </c>
      <c r="J94" s="7">
        <v>33</v>
      </c>
      <c r="K94" s="8" t="s">
        <v>7</v>
      </c>
      <c r="L94" s="7">
        <v>33</v>
      </c>
      <c r="M94" s="8" t="s">
        <v>7</v>
      </c>
      <c r="N94" s="7">
        <f t="shared" si="4"/>
        <v>190</v>
      </c>
      <c r="O94" s="7">
        <f t="shared" si="5"/>
        <v>38</v>
      </c>
      <c r="P94" s="7" t="s">
        <v>21</v>
      </c>
    </row>
    <row r="95" spans="2:16" ht="18">
      <c r="B95" s="16"/>
      <c r="C95" s="14"/>
      <c r="D95" s="10"/>
      <c r="E95" s="11"/>
      <c r="F95" s="10"/>
      <c r="G95" s="11"/>
      <c r="H95" s="10"/>
      <c r="I95" s="11"/>
      <c r="J95" s="10"/>
      <c r="K95" s="11"/>
      <c r="L95" s="10"/>
      <c r="M95" s="11"/>
      <c r="N95" s="10">
        <f>SUM(N5:N94)</f>
        <v>31435</v>
      </c>
      <c r="O95" s="10"/>
      <c r="P95" s="10"/>
    </row>
    <row r="96" spans="3:14" ht="18.75" thickBot="1">
      <c r="C96" s="15" t="s">
        <v>22</v>
      </c>
      <c r="D96" s="7"/>
      <c r="N96" s="2">
        <f>+N95/90/5</f>
        <v>69.85555555555555</v>
      </c>
    </row>
    <row r="97" spans="3:4" ht="18.75" thickBot="1">
      <c r="C97" s="18" t="s">
        <v>76</v>
      </c>
      <c r="D97" s="19">
        <v>0.946</v>
      </c>
    </row>
    <row r="98" spans="3:4" ht="18.75" thickBot="1">
      <c r="C98" s="20" t="s">
        <v>67</v>
      </c>
      <c r="D98" s="21">
        <v>0.944</v>
      </c>
    </row>
    <row r="99" spans="3:4" ht="18.75" thickBot="1">
      <c r="C99" s="20" t="s">
        <v>69</v>
      </c>
      <c r="D99" s="21">
        <v>0.926</v>
      </c>
    </row>
  </sheetData>
  <sheetProtection/>
  <mergeCells count="2">
    <mergeCell ref="B1:P1"/>
    <mergeCell ref="B2:P2"/>
  </mergeCells>
  <printOptions horizontalCentered="1"/>
  <pageMargins left="0" right="0" top="0.0393700787401575" bottom="0.0393700787401575" header="0.511811023622047" footer="0.511811023622047"/>
  <pageSetup fitToHeight="2" fitToWidth="2" horizontalDpi="120" verticalDpi="12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zoomScalePageLayoutView="0" workbookViewId="0" topLeftCell="A87">
      <selection activeCell="N102" sqref="N102"/>
    </sheetView>
  </sheetViews>
  <sheetFormatPr defaultColWidth="9.140625" defaultRowHeight="12.75"/>
  <cols>
    <col min="1" max="1" width="5.28125" style="1" customWidth="1"/>
    <col min="2" max="2" width="11.28125" style="17" customWidth="1"/>
    <col min="3" max="3" width="25.140625" style="1" customWidth="1"/>
    <col min="4" max="4" width="8.57421875" style="2" customWidth="1"/>
    <col min="5" max="5" width="5.00390625" style="9" bestFit="1" customWidth="1"/>
    <col min="6" max="6" width="7.7109375" style="2" customWidth="1"/>
    <col min="7" max="7" width="5.00390625" style="9" bestFit="1" customWidth="1"/>
    <col min="8" max="8" width="9.57421875" style="2" customWidth="1"/>
    <col min="9" max="9" width="5.00390625" style="9" bestFit="1" customWidth="1"/>
    <col min="10" max="10" width="7.7109375" style="2" customWidth="1"/>
    <col min="11" max="11" width="5.00390625" style="9" bestFit="1" customWidth="1"/>
    <col min="12" max="12" width="7.140625" style="2" customWidth="1"/>
    <col min="13" max="13" width="8.140625" style="9" customWidth="1"/>
    <col min="14" max="14" width="8.8515625" style="2" customWidth="1"/>
    <col min="15" max="15" width="7.421875" style="2" customWidth="1"/>
    <col min="16" max="16" width="6.140625" style="2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8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8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3:13" ht="18">
      <c r="C3" s="3"/>
      <c r="D3" s="3">
        <v>101</v>
      </c>
      <c r="E3" s="3"/>
      <c r="F3" s="4" t="s">
        <v>24</v>
      </c>
      <c r="G3" s="3"/>
      <c r="H3" s="4" t="s">
        <v>25</v>
      </c>
      <c r="I3" s="3"/>
      <c r="J3" s="4" t="s">
        <v>26</v>
      </c>
      <c r="K3" s="3"/>
      <c r="L3" s="4" t="s">
        <v>27</v>
      </c>
      <c r="M3" s="5"/>
    </row>
    <row r="4" spans="2:16" s="6" customFormat="1" ht="18">
      <c r="B4" s="12" t="s">
        <v>0</v>
      </c>
      <c r="C4" s="15" t="s">
        <v>13</v>
      </c>
      <c r="D4" s="7" t="s">
        <v>14</v>
      </c>
      <c r="E4" s="8" t="s">
        <v>18</v>
      </c>
      <c r="F4" s="7" t="s">
        <v>15</v>
      </c>
      <c r="G4" s="8" t="s">
        <v>18</v>
      </c>
      <c r="H4" s="7" t="s">
        <v>10</v>
      </c>
      <c r="I4" s="8" t="s">
        <v>18</v>
      </c>
      <c r="J4" s="7" t="s">
        <v>11</v>
      </c>
      <c r="K4" s="8" t="s">
        <v>18</v>
      </c>
      <c r="L4" s="7" t="s">
        <v>12</v>
      </c>
      <c r="M4" s="8" t="s">
        <v>18</v>
      </c>
      <c r="N4" s="7" t="s">
        <v>9</v>
      </c>
      <c r="O4" s="7" t="s">
        <v>16</v>
      </c>
      <c r="P4" s="7" t="s">
        <v>17</v>
      </c>
    </row>
    <row r="5" spans="1:16" ht="18">
      <c r="A5" s="1">
        <v>1</v>
      </c>
      <c r="B5" s="12">
        <v>1203369</v>
      </c>
      <c r="C5" s="22" t="s">
        <v>30</v>
      </c>
      <c r="D5" s="7">
        <v>81</v>
      </c>
      <c r="E5" s="8" t="s">
        <v>3</v>
      </c>
      <c r="F5" s="7">
        <v>85</v>
      </c>
      <c r="G5" s="8" t="s">
        <v>1</v>
      </c>
      <c r="H5" s="7">
        <v>95</v>
      </c>
      <c r="I5" s="8" t="s">
        <v>28</v>
      </c>
      <c r="J5" s="7">
        <v>86</v>
      </c>
      <c r="K5" s="8" t="s">
        <v>1</v>
      </c>
      <c r="L5" s="7">
        <v>84</v>
      </c>
      <c r="M5" s="8" t="s">
        <v>1</v>
      </c>
      <c r="N5" s="7">
        <f aca="true" t="shared" si="0" ref="N5:N49">D5+F5+H5+J5+L5</f>
        <v>431</v>
      </c>
      <c r="O5" s="7">
        <f aca="true" t="shared" si="1" ref="O5:O51">N5*100/500</f>
        <v>86.2</v>
      </c>
      <c r="P5" s="7" t="s">
        <v>19</v>
      </c>
    </row>
    <row r="6" spans="1:16" ht="18">
      <c r="A6" s="1">
        <f>+A5+1</f>
        <v>2</v>
      </c>
      <c r="B6" s="12">
        <v>1203371</v>
      </c>
      <c r="C6" s="22" t="s">
        <v>32</v>
      </c>
      <c r="D6" s="7">
        <v>79</v>
      </c>
      <c r="E6" s="8" t="s">
        <v>3</v>
      </c>
      <c r="F6" s="7">
        <v>71</v>
      </c>
      <c r="G6" s="8" t="s">
        <v>4</v>
      </c>
      <c r="H6" s="7">
        <v>91</v>
      </c>
      <c r="I6" s="8" t="s">
        <v>1</v>
      </c>
      <c r="J6" s="7">
        <v>79</v>
      </c>
      <c r="K6" s="8" t="s">
        <v>1</v>
      </c>
      <c r="L6" s="7">
        <v>91</v>
      </c>
      <c r="M6" s="8" t="s">
        <v>28</v>
      </c>
      <c r="N6" s="7">
        <f t="shared" si="0"/>
        <v>411</v>
      </c>
      <c r="O6" s="7">
        <f t="shared" si="1"/>
        <v>82.2</v>
      </c>
      <c r="P6" s="7" t="s">
        <v>19</v>
      </c>
    </row>
    <row r="7" spans="1:16" ht="18">
      <c r="A7" s="1">
        <f aca="true" t="shared" si="2" ref="A7:A49">+A6+1</f>
        <v>3</v>
      </c>
      <c r="B7" s="12">
        <v>1203373</v>
      </c>
      <c r="C7" s="22" t="s">
        <v>34</v>
      </c>
      <c r="D7" s="7">
        <v>90</v>
      </c>
      <c r="E7" s="8" t="s">
        <v>1</v>
      </c>
      <c r="F7" s="7">
        <v>83</v>
      </c>
      <c r="G7" s="8" t="s">
        <v>1</v>
      </c>
      <c r="H7" s="7">
        <v>80</v>
      </c>
      <c r="I7" s="8" t="s">
        <v>2</v>
      </c>
      <c r="J7" s="7">
        <v>90</v>
      </c>
      <c r="K7" s="8" t="s">
        <v>28</v>
      </c>
      <c r="L7" s="7">
        <v>93</v>
      </c>
      <c r="M7" s="8" t="s">
        <v>28</v>
      </c>
      <c r="N7" s="7">
        <f t="shared" si="0"/>
        <v>436</v>
      </c>
      <c r="O7" s="7">
        <f t="shared" si="1"/>
        <v>87.2</v>
      </c>
      <c r="P7" s="7" t="s">
        <v>19</v>
      </c>
    </row>
    <row r="8" spans="1:16" ht="18">
      <c r="A8" s="1">
        <f t="shared" si="2"/>
        <v>4</v>
      </c>
      <c r="B8" s="12">
        <v>1203374</v>
      </c>
      <c r="C8" s="22" t="s">
        <v>35</v>
      </c>
      <c r="D8" s="7">
        <v>77</v>
      </c>
      <c r="E8" s="8" t="s">
        <v>4</v>
      </c>
      <c r="F8" s="7">
        <v>77</v>
      </c>
      <c r="G8" s="8" t="s">
        <v>2</v>
      </c>
      <c r="H8" s="7">
        <v>63</v>
      </c>
      <c r="I8" s="8" t="s">
        <v>3</v>
      </c>
      <c r="J8" s="7">
        <v>76</v>
      </c>
      <c r="K8" s="11" t="s">
        <v>1</v>
      </c>
      <c r="L8" s="7">
        <v>74</v>
      </c>
      <c r="M8" s="8" t="s">
        <v>2</v>
      </c>
      <c r="N8" s="7">
        <f t="shared" si="0"/>
        <v>367</v>
      </c>
      <c r="O8" s="7">
        <f t="shared" si="1"/>
        <v>73.4</v>
      </c>
      <c r="P8" s="7" t="s">
        <v>19</v>
      </c>
    </row>
    <row r="9" spans="1:16" ht="18">
      <c r="A9" s="1">
        <f t="shared" si="2"/>
        <v>5</v>
      </c>
      <c r="B9" s="12">
        <v>1203375</v>
      </c>
      <c r="C9" s="22" t="s">
        <v>36</v>
      </c>
      <c r="D9" s="7">
        <v>68</v>
      </c>
      <c r="E9" s="8" t="s">
        <v>5</v>
      </c>
      <c r="F9" s="7">
        <v>73</v>
      </c>
      <c r="G9" s="8" t="s">
        <v>3</v>
      </c>
      <c r="H9" s="7">
        <v>94</v>
      </c>
      <c r="I9" s="8" t="s">
        <v>28</v>
      </c>
      <c r="J9" s="7">
        <v>87</v>
      </c>
      <c r="K9" s="8" t="s">
        <v>28</v>
      </c>
      <c r="L9" s="7">
        <v>77</v>
      </c>
      <c r="M9" s="8" t="s">
        <v>2</v>
      </c>
      <c r="N9" s="7">
        <f t="shared" si="0"/>
        <v>399</v>
      </c>
      <c r="O9" s="7">
        <f t="shared" si="1"/>
        <v>79.8</v>
      </c>
      <c r="P9" s="7" t="s">
        <v>19</v>
      </c>
    </row>
    <row r="10" spans="1:16" ht="18">
      <c r="A10" s="1">
        <f t="shared" si="2"/>
        <v>6</v>
      </c>
      <c r="B10" s="12">
        <v>1203377</v>
      </c>
      <c r="C10" s="22" t="s">
        <v>38</v>
      </c>
      <c r="D10" s="7">
        <v>78</v>
      </c>
      <c r="E10" s="8" t="s">
        <v>3</v>
      </c>
      <c r="F10" s="7">
        <v>63</v>
      </c>
      <c r="G10" s="8" t="s">
        <v>5</v>
      </c>
      <c r="H10" s="7">
        <v>49</v>
      </c>
      <c r="I10" s="8" t="s">
        <v>5</v>
      </c>
      <c r="J10" s="7">
        <v>55</v>
      </c>
      <c r="K10" s="8" t="s">
        <v>4</v>
      </c>
      <c r="L10" s="7">
        <v>82</v>
      </c>
      <c r="M10" s="8" t="s">
        <v>1</v>
      </c>
      <c r="N10" s="7">
        <f t="shared" si="0"/>
        <v>327</v>
      </c>
      <c r="O10" s="7">
        <f t="shared" si="1"/>
        <v>65.4</v>
      </c>
      <c r="P10" s="7" t="s">
        <v>19</v>
      </c>
    </row>
    <row r="11" spans="1:16" ht="18">
      <c r="A11" s="1">
        <f t="shared" si="2"/>
        <v>7</v>
      </c>
      <c r="B11" s="12">
        <v>1203380</v>
      </c>
      <c r="C11" s="22" t="s">
        <v>41</v>
      </c>
      <c r="D11" s="7">
        <v>92</v>
      </c>
      <c r="E11" s="8" t="s">
        <v>28</v>
      </c>
      <c r="F11" s="7">
        <v>82</v>
      </c>
      <c r="G11" s="8" t="s">
        <v>2</v>
      </c>
      <c r="H11" s="7">
        <v>95</v>
      </c>
      <c r="I11" s="8" t="s">
        <v>28</v>
      </c>
      <c r="J11" s="7">
        <v>96</v>
      </c>
      <c r="K11" s="8" t="s">
        <v>28</v>
      </c>
      <c r="L11" s="7">
        <v>96</v>
      </c>
      <c r="M11" s="8" t="s">
        <v>28</v>
      </c>
      <c r="N11" s="7">
        <f t="shared" si="0"/>
        <v>461</v>
      </c>
      <c r="O11" s="7">
        <f t="shared" si="1"/>
        <v>92.2</v>
      </c>
      <c r="P11" s="7" t="s">
        <v>19</v>
      </c>
    </row>
    <row r="12" spans="1:16" ht="18">
      <c r="A12" s="1">
        <f t="shared" si="2"/>
        <v>8</v>
      </c>
      <c r="B12" s="12">
        <v>1203381</v>
      </c>
      <c r="C12" s="22" t="s">
        <v>42</v>
      </c>
      <c r="D12" s="7">
        <v>70</v>
      </c>
      <c r="E12" s="8" t="s">
        <v>5</v>
      </c>
      <c r="F12" s="7">
        <v>56</v>
      </c>
      <c r="G12" s="8" t="s">
        <v>6</v>
      </c>
      <c r="H12" s="7">
        <v>65</v>
      </c>
      <c r="I12" s="8" t="s">
        <v>3</v>
      </c>
      <c r="J12" s="7">
        <v>56</v>
      </c>
      <c r="K12" s="8" t="s">
        <v>4</v>
      </c>
      <c r="L12" s="7">
        <v>54</v>
      </c>
      <c r="M12" s="8" t="s">
        <v>5</v>
      </c>
      <c r="N12" s="7">
        <f t="shared" si="0"/>
        <v>301</v>
      </c>
      <c r="O12" s="7">
        <f t="shared" si="1"/>
        <v>60.2</v>
      </c>
      <c r="P12" s="7" t="s">
        <v>19</v>
      </c>
    </row>
    <row r="13" spans="1:16" ht="18">
      <c r="A13" s="1">
        <f t="shared" si="2"/>
        <v>9</v>
      </c>
      <c r="B13" s="12">
        <v>1203382</v>
      </c>
      <c r="C13" s="22" t="s">
        <v>43</v>
      </c>
      <c r="D13" s="7">
        <v>80</v>
      </c>
      <c r="E13" s="8" t="s">
        <v>3</v>
      </c>
      <c r="F13" s="7">
        <v>74</v>
      </c>
      <c r="G13" s="8" t="s">
        <v>3</v>
      </c>
      <c r="H13" s="7">
        <v>88</v>
      </c>
      <c r="I13" s="8" t="s">
        <v>1</v>
      </c>
      <c r="J13" s="7">
        <v>64</v>
      </c>
      <c r="K13" s="8" t="s">
        <v>3</v>
      </c>
      <c r="L13" s="7">
        <v>82</v>
      </c>
      <c r="M13" s="8" t="s">
        <v>1</v>
      </c>
      <c r="N13" s="7">
        <f t="shared" si="0"/>
        <v>388</v>
      </c>
      <c r="O13" s="7">
        <f t="shared" si="1"/>
        <v>77.6</v>
      </c>
      <c r="P13" s="7" t="s">
        <v>19</v>
      </c>
    </row>
    <row r="14" spans="1:16" ht="18">
      <c r="A14" s="1">
        <f t="shared" si="2"/>
        <v>10</v>
      </c>
      <c r="B14" s="12">
        <v>1203383</v>
      </c>
      <c r="C14" s="22" t="s">
        <v>44</v>
      </c>
      <c r="D14" s="7">
        <v>88</v>
      </c>
      <c r="E14" s="8" t="s">
        <v>1</v>
      </c>
      <c r="F14" s="7">
        <v>84</v>
      </c>
      <c r="G14" s="8" t="s">
        <v>1</v>
      </c>
      <c r="H14" s="7">
        <v>88</v>
      </c>
      <c r="I14" s="8" t="s">
        <v>1</v>
      </c>
      <c r="J14" s="7">
        <v>88</v>
      </c>
      <c r="K14" s="8" t="s">
        <v>28</v>
      </c>
      <c r="L14" s="7">
        <v>98</v>
      </c>
      <c r="M14" s="8" t="s">
        <v>28</v>
      </c>
      <c r="N14" s="7">
        <f t="shared" si="0"/>
        <v>446</v>
      </c>
      <c r="O14" s="7">
        <f t="shared" si="1"/>
        <v>89.2</v>
      </c>
      <c r="P14" s="7" t="s">
        <v>19</v>
      </c>
    </row>
    <row r="15" spans="1:16" ht="18">
      <c r="A15" s="1">
        <f t="shared" si="2"/>
        <v>11</v>
      </c>
      <c r="B15" s="12">
        <v>1203384</v>
      </c>
      <c r="C15" s="22" t="s">
        <v>45</v>
      </c>
      <c r="D15" s="7">
        <v>65</v>
      </c>
      <c r="E15" s="8" t="s">
        <v>6</v>
      </c>
      <c r="F15" s="7">
        <v>73</v>
      </c>
      <c r="G15" s="8" t="s">
        <v>3</v>
      </c>
      <c r="H15" s="7">
        <v>92</v>
      </c>
      <c r="I15" s="8" t="s">
        <v>28</v>
      </c>
      <c r="J15" s="7">
        <v>87</v>
      </c>
      <c r="K15" s="8" t="s">
        <v>28</v>
      </c>
      <c r="L15" s="7">
        <v>73</v>
      </c>
      <c r="M15" s="8" t="s">
        <v>3</v>
      </c>
      <c r="N15" s="7">
        <f t="shared" si="0"/>
        <v>390</v>
      </c>
      <c r="O15" s="7">
        <f t="shared" si="1"/>
        <v>78</v>
      </c>
      <c r="P15" s="7" t="s">
        <v>19</v>
      </c>
    </row>
    <row r="16" spans="1:16" ht="18">
      <c r="A16" s="1">
        <f t="shared" si="2"/>
        <v>12</v>
      </c>
      <c r="B16" s="12">
        <v>1203385</v>
      </c>
      <c r="C16" s="22" t="s">
        <v>46</v>
      </c>
      <c r="D16" s="7">
        <v>73</v>
      </c>
      <c r="E16" s="8" t="s">
        <v>4</v>
      </c>
      <c r="F16" s="7">
        <v>84</v>
      </c>
      <c r="G16" s="8" t="s">
        <v>1</v>
      </c>
      <c r="H16" s="7">
        <v>81</v>
      </c>
      <c r="I16" s="8" t="s">
        <v>1</v>
      </c>
      <c r="J16" s="7">
        <v>72</v>
      </c>
      <c r="K16" s="8" t="s">
        <v>2</v>
      </c>
      <c r="L16" s="7">
        <v>73</v>
      </c>
      <c r="M16" s="8" t="s">
        <v>3</v>
      </c>
      <c r="N16" s="7">
        <f t="shared" si="0"/>
        <v>383</v>
      </c>
      <c r="O16" s="7">
        <f t="shared" si="1"/>
        <v>76.6</v>
      </c>
      <c r="P16" s="7" t="s">
        <v>19</v>
      </c>
    </row>
    <row r="17" spans="1:16" ht="18">
      <c r="A17" s="1">
        <f t="shared" si="2"/>
        <v>13</v>
      </c>
      <c r="B17" s="12">
        <v>1203386</v>
      </c>
      <c r="C17" s="22" t="s">
        <v>47</v>
      </c>
      <c r="D17" s="7">
        <v>88</v>
      </c>
      <c r="E17" s="8" t="s">
        <v>1</v>
      </c>
      <c r="F17" s="7">
        <v>68</v>
      </c>
      <c r="G17" s="8" t="s">
        <v>4</v>
      </c>
      <c r="H17" s="7">
        <v>81</v>
      </c>
      <c r="I17" s="8" t="s">
        <v>1</v>
      </c>
      <c r="J17" s="7">
        <v>75</v>
      </c>
      <c r="K17" s="8" t="s">
        <v>2</v>
      </c>
      <c r="L17" s="7">
        <v>85</v>
      </c>
      <c r="M17" s="8" t="s">
        <v>1</v>
      </c>
      <c r="N17" s="7">
        <f t="shared" si="0"/>
        <v>397</v>
      </c>
      <c r="O17" s="7">
        <f t="shared" si="1"/>
        <v>79.4</v>
      </c>
      <c r="P17" s="7" t="s">
        <v>19</v>
      </c>
    </row>
    <row r="18" spans="1:16" ht="18">
      <c r="A18" s="1">
        <f t="shared" si="2"/>
        <v>14</v>
      </c>
      <c r="B18" s="12">
        <v>1203387</v>
      </c>
      <c r="C18" s="22" t="s">
        <v>48</v>
      </c>
      <c r="D18" s="7">
        <v>61</v>
      </c>
      <c r="E18" s="8" t="s">
        <v>6</v>
      </c>
      <c r="F18" s="7">
        <v>64</v>
      </c>
      <c r="G18" s="8" t="s">
        <v>5</v>
      </c>
      <c r="H18" s="7">
        <v>73</v>
      </c>
      <c r="I18" s="8" t="s">
        <v>2</v>
      </c>
      <c r="J18" s="7">
        <v>69</v>
      </c>
      <c r="K18" s="8" t="s">
        <v>2</v>
      </c>
      <c r="L18" s="7">
        <v>53</v>
      </c>
      <c r="M18" s="8" t="s">
        <v>5</v>
      </c>
      <c r="N18" s="7">
        <f t="shared" si="0"/>
        <v>320</v>
      </c>
      <c r="O18" s="7">
        <f t="shared" si="1"/>
        <v>64</v>
      </c>
      <c r="P18" s="7" t="s">
        <v>19</v>
      </c>
    </row>
    <row r="19" spans="1:16" ht="18">
      <c r="A19" s="1">
        <f t="shared" si="2"/>
        <v>15</v>
      </c>
      <c r="B19" s="12">
        <v>1203388</v>
      </c>
      <c r="C19" s="22" t="s">
        <v>49</v>
      </c>
      <c r="D19" s="7">
        <v>59</v>
      </c>
      <c r="E19" s="8" t="s">
        <v>6</v>
      </c>
      <c r="F19" s="7">
        <v>60</v>
      </c>
      <c r="G19" s="8" t="s">
        <v>5</v>
      </c>
      <c r="H19" s="7">
        <v>67</v>
      </c>
      <c r="I19" s="8" t="s">
        <v>3</v>
      </c>
      <c r="J19" s="7">
        <v>65</v>
      </c>
      <c r="K19" s="8" t="s">
        <v>3</v>
      </c>
      <c r="L19" s="7">
        <v>52</v>
      </c>
      <c r="M19" s="8" t="s">
        <v>5</v>
      </c>
      <c r="N19" s="7">
        <f t="shared" si="0"/>
        <v>303</v>
      </c>
      <c r="O19" s="7">
        <f t="shared" si="1"/>
        <v>60.6</v>
      </c>
      <c r="P19" s="7" t="s">
        <v>19</v>
      </c>
    </row>
    <row r="20" spans="1:16" ht="18">
      <c r="A20" s="1">
        <f t="shared" si="2"/>
        <v>16</v>
      </c>
      <c r="B20" s="12">
        <v>1203389</v>
      </c>
      <c r="C20" s="22" t="s">
        <v>50</v>
      </c>
      <c r="D20" s="7">
        <v>86</v>
      </c>
      <c r="E20" s="8" t="s">
        <v>2</v>
      </c>
      <c r="F20" s="7">
        <v>69</v>
      </c>
      <c r="G20" s="8" t="s">
        <v>4</v>
      </c>
      <c r="H20" s="7">
        <v>90</v>
      </c>
      <c r="I20" s="8" t="s">
        <v>1</v>
      </c>
      <c r="J20" s="7">
        <v>83</v>
      </c>
      <c r="K20" s="8" t="s">
        <v>1</v>
      </c>
      <c r="L20" s="7">
        <v>88</v>
      </c>
      <c r="M20" s="8" t="s">
        <v>1</v>
      </c>
      <c r="N20" s="7">
        <f t="shared" si="0"/>
        <v>416</v>
      </c>
      <c r="O20" s="7">
        <f t="shared" si="1"/>
        <v>83.2</v>
      </c>
      <c r="P20" s="7" t="s">
        <v>19</v>
      </c>
    </row>
    <row r="21" spans="1:16" ht="18">
      <c r="A21" s="1">
        <f t="shared" si="2"/>
        <v>17</v>
      </c>
      <c r="B21" s="12">
        <v>1203390</v>
      </c>
      <c r="C21" s="22" t="s">
        <v>51</v>
      </c>
      <c r="D21" s="7">
        <v>89</v>
      </c>
      <c r="E21" s="8" t="s">
        <v>1</v>
      </c>
      <c r="F21" s="7">
        <v>72</v>
      </c>
      <c r="G21" s="8" t="s">
        <v>3</v>
      </c>
      <c r="H21" s="7">
        <v>95</v>
      </c>
      <c r="I21" s="8" t="s">
        <v>28</v>
      </c>
      <c r="J21" s="7">
        <v>95</v>
      </c>
      <c r="K21" s="8" t="s">
        <v>28</v>
      </c>
      <c r="L21" s="7">
        <v>95</v>
      </c>
      <c r="M21" s="8" t="s">
        <v>28</v>
      </c>
      <c r="N21" s="7">
        <f t="shared" si="0"/>
        <v>446</v>
      </c>
      <c r="O21" s="7">
        <f t="shared" si="1"/>
        <v>89.2</v>
      </c>
      <c r="P21" s="7" t="s">
        <v>19</v>
      </c>
    </row>
    <row r="22" spans="1:16" ht="18">
      <c r="A22" s="1">
        <f t="shared" si="2"/>
        <v>18</v>
      </c>
      <c r="B22" s="12">
        <v>1203391</v>
      </c>
      <c r="C22" s="22" t="s">
        <v>52</v>
      </c>
      <c r="D22" s="7">
        <v>85</v>
      </c>
      <c r="E22" s="8" t="s">
        <v>2</v>
      </c>
      <c r="F22" s="7">
        <v>72</v>
      </c>
      <c r="G22" s="8" t="s">
        <v>3</v>
      </c>
      <c r="H22" s="7">
        <v>67</v>
      </c>
      <c r="I22" s="8" t="s">
        <v>3</v>
      </c>
      <c r="J22" s="7">
        <v>74</v>
      </c>
      <c r="K22" s="8" t="s">
        <v>2</v>
      </c>
      <c r="L22" s="7">
        <v>83</v>
      </c>
      <c r="M22" s="8" t="s">
        <v>1</v>
      </c>
      <c r="N22" s="7">
        <f t="shared" si="0"/>
        <v>381</v>
      </c>
      <c r="O22" s="7">
        <f t="shared" si="1"/>
        <v>76.2</v>
      </c>
      <c r="P22" s="7" t="s">
        <v>19</v>
      </c>
    </row>
    <row r="23" spans="1:16" ht="18">
      <c r="A23" s="1">
        <f t="shared" si="2"/>
        <v>19</v>
      </c>
      <c r="B23" s="12">
        <v>1203392</v>
      </c>
      <c r="C23" s="22" t="s">
        <v>53</v>
      </c>
      <c r="D23" s="7">
        <v>77</v>
      </c>
      <c r="E23" s="8" t="s">
        <v>4</v>
      </c>
      <c r="F23" s="7">
        <v>58</v>
      </c>
      <c r="G23" s="8" t="s">
        <v>5</v>
      </c>
      <c r="H23" s="7">
        <v>66</v>
      </c>
      <c r="I23" s="8" t="s">
        <v>3</v>
      </c>
      <c r="J23" s="7">
        <v>60</v>
      </c>
      <c r="K23" s="8" t="s">
        <v>3</v>
      </c>
      <c r="L23" s="7">
        <v>65</v>
      </c>
      <c r="M23" s="8" t="s">
        <v>4</v>
      </c>
      <c r="N23" s="7">
        <f t="shared" si="0"/>
        <v>326</v>
      </c>
      <c r="O23" s="7">
        <f t="shared" si="1"/>
        <v>65.2</v>
      </c>
      <c r="P23" s="7" t="s">
        <v>19</v>
      </c>
    </row>
    <row r="24" spans="1:16" ht="18">
      <c r="A24" s="1">
        <f t="shared" si="2"/>
        <v>20</v>
      </c>
      <c r="B24" s="12">
        <v>1203393</v>
      </c>
      <c r="C24" s="22" t="s">
        <v>54</v>
      </c>
      <c r="D24" s="7">
        <v>74</v>
      </c>
      <c r="E24" s="8" t="s">
        <v>4</v>
      </c>
      <c r="F24" s="7">
        <v>65</v>
      </c>
      <c r="G24" s="8" t="s">
        <v>4</v>
      </c>
      <c r="H24" s="7">
        <v>65</v>
      </c>
      <c r="I24" s="8" t="s">
        <v>3</v>
      </c>
      <c r="J24" s="7">
        <v>70</v>
      </c>
      <c r="K24" s="8" t="s">
        <v>2</v>
      </c>
      <c r="L24" s="7">
        <v>62</v>
      </c>
      <c r="M24" s="8" t="s">
        <v>4</v>
      </c>
      <c r="N24" s="7">
        <f t="shared" si="0"/>
        <v>336</v>
      </c>
      <c r="O24" s="7">
        <f t="shared" si="1"/>
        <v>67.2</v>
      </c>
      <c r="P24" s="7" t="s">
        <v>19</v>
      </c>
    </row>
    <row r="25" spans="1:16" ht="18">
      <c r="A25" s="1">
        <f t="shared" si="2"/>
        <v>21</v>
      </c>
      <c r="B25" s="12">
        <v>1203397</v>
      </c>
      <c r="C25" s="22" t="s">
        <v>58</v>
      </c>
      <c r="D25" s="7">
        <v>90</v>
      </c>
      <c r="E25" s="8" t="s">
        <v>1</v>
      </c>
      <c r="F25" s="7">
        <v>73</v>
      </c>
      <c r="G25" s="8" t="s">
        <v>3</v>
      </c>
      <c r="H25" s="7">
        <v>73</v>
      </c>
      <c r="I25" s="8" t="s">
        <v>2</v>
      </c>
      <c r="J25" s="7">
        <v>74</v>
      </c>
      <c r="K25" s="8" t="s">
        <v>2</v>
      </c>
      <c r="L25" s="7">
        <v>80</v>
      </c>
      <c r="M25" s="8" t="s">
        <v>2</v>
      </c>
      <c r="N25" s="7">
        <f t="shared" si="0"/>
        <v>390</v>
      </c>
      <c r="O25" s="7">
        <f t="shared" si="1"/>
        <v>78</v>
      </c>
      <c r="P25" s="7" t="s">
        <v>19</v>
      </c>
    </row>
    <row r="26" spans="1:16" ht="18">
      <c r="A26" s="1">
        <f t="shared" si="2"/>
        <v>22</v>
      </c>
      <c r="B26" s="12">
        <v>1203398</v>
      </c>
      <c r="C26" s="22" t="s">
        <v>59</v>
      </c>
      <c r="D26" s="7">
        <v>77</v>
      </c>
      <c r="E26" s="8" t="s">
        <v>4</v>
      </c>
      <c r="F26" s="7">
        <v>66</v>
      </c>
      <c r="G26" s="8" t="s">
        <v>4</v>
      </c>
      <c r="H26" s="7">
        <v>55</v>
      </c>
      <c r="I26" s="8" t="s">
        <v>4</v>
      </c>
      <c r="J26" s="7">
        <v>59</v>
      </c>
      <c r="K26" s="8" t="s">
        <v>3</v>
      </c>
      <c r="L26" s="7">
        <v>72</v>
      </c>
      <c r="M26" s="8" t="s">
        <v>3</v>
      </c>
      <c r="N26" s="7">
        <f t="shared" si="0"/>
        <v>329</v>
      </c>
      <c r="O26" s="7">
        <f t="shared" si="1"/>
        <v>65.8</v>
      </c>
      <c r="P26" s="7" t="s">
        <v>19</v>
      </c>
    </row>
    <row r="27" spans="1:16" ht="18">
      <c r="A27" s="1">
        <f t="shared" si="2"/>
        <v>23</v>
      </c>
      <c r="B27" s="12">
        <v>1203399</v>
      </c>
      <c r="C27" s="22" t="s">
        <v>60</v>
      </c>
      <c r="D27" s="7">
        <v>63</v>
      </c>
      <c r="E27" s="8" t="s">
        <v>6</v>
      </c>
      <c r="F27" s="7">
        <v>63</v>
      </c>
      <c r="G27" s="8" t="s">
        <v>5</v>
      </c>
      <c r="H27" s="7">
        <v>84</v>
      </c>
      <c r="I27" s="8" t="s">
        <v>1</v>
      </c>
      <c r="J27" s="7">
        <v>74</v>
      </c>
      <c r="K27" s="8" t="s">
        <v>2</v>
      </c>
      <c r="L27" s="7">
        <v>84</v>
      </c>
      <c r="M27" s="8" t="s">
        <v>1</v>
      </c>
      <c r="N27" s="7">
        <f t="shared" si="0"/>
        <v>368</v>
      </c>
      <c r="O27" s="7">
        <f t="shared" si="1"/>
        <v>73.6</v>
      </c>
      <c r="P27" s="7" t="s">
        <v>19</v>
      </c>
    </row>
    <row r="28" spans="1:16" ht="18">
      <c r="A28" s="1">
        <f t="shared" si="2"/>
        <v>24</v>
      </c>
      <c r="B28" s="12">
        <v>1203401</v>
      </c>
      <c r="C28" s="22" t="s">
        <v>62</v>
      </c>
      <c r="D28" s="7">
        <v>71</v>
      </c>
      <c r="E28" s="8" t="s">
        <v>5</v>
      </c>
      <c r="F28" s="7">
        <v>57</v>
      </c>
      <c r="G28" s="8" t="s">
        <v>6</v>
      </c>
      <c r="H28" s="7">
        <v>63</v>
      </c>
      <c r="I28" s="8" t="s">
        <v>3</v>
      </c>
      <c r="J28" s="7">
        <v>60</v>
      </c>
      <c r="K28" s="8" t="s">
        <v>3</v>
      </c>
      <c r="L28" s="7">
        <v>65</v>
      </c>
      <c r="M28" s="8" t="s">
        <v>4</v>
      </c>
      <c r="N28" s="7">
        <f t="shared" si="0"/>
        <v>316</v>
      </c>
      <c r="O28" s="7">
        <f t="shared" si="1"/>
        <v>63.2</v>
      </c>
      <c r="P28" s="7" t="s">
        <v>19</v>
      </c>
    </row>
    <row r="29" spans="1:16" ht="18">
      <c r="A29" s="1">
        <f t="shared" si="2"/>
        <v>25</v>
      </c>
      <c r="B29" s="12">
        <v>1203402</v>
      </c>
      <c r="C29" s="22" t="s">
        <v>63</v>
      </c>
      <c r="D29" s="7">
        <v>79</v>
      </c>
      <c r="E29" s="8" t="s">
        <v>3</v>
      </c>
      <c r="F29" s="7">
        <v>67</v>
      </c>
      <c r="G29" s="8" t="s">
        <v>4</v>
      </c>
      <c r="H29" s="7">
        <v>58</v>
      </c>
      <c r="I29" s="8" t="s">
        <v>4</v>
      </c>
      <c r="J29" s="7">
        <v>66</v>
      </c>
      <c r="K29" s="8" t="s">
        <v>3</v>
      </c>
      <c r="L29" s="7">
        <v>74</v>
      </c>
      <c r="M29" s="8" t="s">
        <v>2</v>
      </c>
      <c r="N29" s="7">
        <f t="shared" si="0"/>
        <v>344</v>
      </c>
      <c r="O29" s="7">
        <f t="shared" si="1"/>
        <v>68.8</v>
      </c>
      <c r="P29" s="7" t="s">
        <v>19</v>
      </c>
    </row>
    <row r="30" spans="1:16" ht="18">
      <c r="A30" s="1">
        <f t="shared" si="2"/>
        <v>26</v>
      </c>
      <c r="B30" s="12">
        <v>1203403</v>
      </c>
      <c r="C30" s="22" t="s">
        <v>64</v>
      </c>
      <c r="D30" s="7">
        <v>83</v>
      </c>
      <c r="E30" s="8" t="s">
        <v>2</v>
      </c>
      <c r="F30" s="7">
        <v>73</v>
      </c>
      <c r="G30" s="8" t="s">
        <v>3</v>
      </c>
      <c r="H30" s="7">
        <v>77</v>
      </c>
      <c r="I30" s="8" t="s">
        <v>2</v>
      </c>
      <c r="J30" s="7">
        <v>87</v>
      </c>
      <c r="K30" s="8" t="s">
        <v>28</v>
      </c>
      <c r="L30" s="7">
        <v>79</v>
      </c>
      <c r="M30" s="8" t="s">
        <v>2</v>
      </c>
      <c r="N30" s="7">
        <f t="shared" si="0"/>
        <v>399</v>
      </c>
      <c r="O30" s="7">
        <f t="shared" si="1"/>
        <v>79.8</v>
      </c>
      <c r="P30" s="7" t="s">
        <v>19</v>
      </c>
    </row>
    <row r="31" spans="1:16" ht="18">
      <c r="A31" s="1">
        <f t="shared" si="2"/>
        <v>27</v>
      </c>
      <c r="B31" s="12">
        <v>1203404</v>
      </c>
      <c r="C31" s="22" t="s">
        <v>65</v>
      </c>
      <c r="D31" s="7">
        <v>93</v>
      </c>
      <c r="E31" s="8" t="s">
        <v>28</v>
      </c>
      <c r="F31" s="7">
        <v>77</v>
      </c>
      <c r="G31" s="8" t="s">
        <v>2</v>
      </c>
      <c r="H31" s="7">
        <v>78</v>
      </c>
      <c r="I31" s="8" t="s">
        <v>2</v>
      </c>
      <c r="J31" s="7">
        <v>83</v>
      </c>
      <c r="K31" s="8" t="s">
        <v>1</v>
      </c>
      <c r="L31" s="7">
        <v>97</v>
      </c>
      <c r="M31" s="8" t="s">
        <v>28</v>
      </c>
      <c r="N31" s="7">
        <f t="shared" si="0"/>
        <v>428</v>
      </c>
      <c r="O31" s="7">
        <f t="shared" si="1"/>
        <v>85.6</v>
      </c>
      <c r="P31" s="7" t="s">
        <v>19</v>
      </c>
    </row>
    <row r="32" spans="1:16" ht="18">
      <c r="A32" s="1">
        <f t="shared" si="2"/>
        <v>28</v>
      </c>
      <c r="B32" s="12">
        <v>1203405</v>
      </c>
      <c r="C32" s="22" t="s">
        <v>66</v>
      </c>
      <c r="D32" s="7">
        <v>82</v>
      </c>
      <c r="E32" s="8" t="s">
        <v>3</v>
      </c>
      <c r="F32" s="7">
        <v>82</v>
      </c>
      <c r="G32" s="8" t="s">
        <v>2</v>
      </c>
      <c r="H32" s="7">
        <v>84</v>
      </c>
      <c r="I32" s="8" t="s">
        <v>1</v>
      </c>
      <c r="J32" s="7">
        <v>91</v>
      </c>
      <c r="K32" s="8" t="s">
        <v>28</v>
      </c>
      <c r="L32" s="7">
        <v>88</v>
      </c>
      <c r="M32" s="8" t="s">
        <v>1</v>
      </c>
      <c r="N32" s="7">
        <f t="shared" si="0"/>
        <v>427</v>
      </c>
      <c r="O32" s="7">
        <f t="shared" si="1"/>
        <v>85.4</v>
      </c>
      <c r="P32" s="7" t="s">
        <v>19</v>
      </c>
    </row>
    <row r="33" spans="1:16" ht="18">
      <c r="A33" s="1">
        <f t="shared" si="2"/>
        <v>29</v>
      </c>
      <c r="B33" s="12">
        <v>1203406</v>
      </c>
      <c r="C33" s="22" t="s">
        <v>67</v>
      </c>
      <c r="D33" s="7">
        <v>95</v>
      </c>
      <c r="E33" s="8" t="s">
        <v>28</v>
      </c>
      <c r="F33" s="7">
        <v>89</v>
      </c>
      <c r="G33" s="8" t="s">
        <v>28</v>
      </c>
      <c r="H33" s="7">
        <v>96</v>
      </c>
      <c r="I33" s="8" t="s">
        <v>28</v>
      </c>
      <c r="J33" s="7">
        <v>98</v>
      </c>
      <c r="K33" s="8" t="s">
        <v>28</v>
      </c>
      <c r="L33" s="7">
        <v>94</v>
      </c>
      <c r="M33" s="8" t="s">
        <v>28</v>
      </c>
      <c r="N33" s="7">
        <f t="shared" si="0"/>
        <v>472</v>
      </c>
      <c r="O33" s="7">
        <f t="shared" si="1"/>
        <v>94.4</v>
      </c>
      <c r="P33" s="7" t="s">
        <v>19</v>
      </c>
    </row>
    <row r="34" spans="1:16" ht="18">
      <c r="A34" s="1">
        <f t="shared" si="2"/>
        <v>30</v>
      </c>
      <c r="B34" s="12">
        <v>1203408</v>
      </c>
      <c r="C34" s="22" t="s">
        <v>69</v>
      </c>
      <c r="D34" s="7">
        <v>91</v>
      </c>
      <c r="E34" s="8" t="s">
        <v>1</v>
      </c>
      <c r="F34" s="7">
        <v>86</v>
      </c>
      <c r="G34" s="8" t="s">
        <v>1</v>
      </c>
      <c r="H34" s="7">
        <v>95</v>
      </c>
      <c r="I34" s="8" t="s">
        <v>28</v>
      </c>
      <c r="J34" s="7">
        <v>95</v>
      </c>
      <c r="K34" s="8" t="s">
        <v>28</v>
      </c>
      <c r="L34" s="7">
        <v>96</v>
      </c>
      <c r="M34" s="8" t="s">
        <v>28</v>
      </c>
      <c r="N34" s="7">
        <f t="shared" si="0"/>
        <v>463</v>
      </c>
      <c r="O34" s="7">
        <f t="shared" si="1"/>
        <v>92.6</v>
      </c>
      <c r="P34" s="7" t="s">
        <v>19</v>
      </c>
    </row>
    <row r="35" spans="1:16" ht="18">
      <c r="A35" s="1">
        <f t="shared" si="2"/>
        <v>31</v>
      </c>
      <c r="B35" s="12">
        <v>1203409</v>
      </c>
      <c r="C35" s="22" t="s">
        <v>70</v>
      </c>
      <c r="D35" s="7">
        <v>93</v>
      </c>
      <c r="E35" s="8" t="s">
        <v>28</v>
      </c>
      <c r="F35" s="7">
        <v>76</v>
      </c>
      <c r="G35" s="8" t="s">
        <v>4</v>
      </c>
      <c r="H35" s="7">
        <v>63</v>
      </c>
      <c r="I35" s="8" t="s">
        <v>3</v>
      </c>
      <c r="J35" s="7">
        <v>85</v>
      </c>
      <c r="K35" s="8" t="s">
        <v>1</v>
      </c>
      <c r="L35" s="7">
        <v>81</v>
      </c>
      <c r="M35" s="8" t="s">
        <v>2</v>
      </c>
      <c r="N35" s="7">
        <f t="shared" si="0"/>
        <v>398</v>
      </c>
      <c r="O35" s="7">
        <f t="shared" si="1"/>
        <v>79.6</v>
      </c>
      <c r="P35" s="7" t="s">
        <v>19</v>
      </c>
    </row>
    <row r="36" spans="1:16" ht="18">
      <c r="A36" s="1">
        <f t="shared" si="2"/>
        <v>32</v>
      </c>
      <c r="B36" s="12">
        <v>1203411</v>
      </c>
      <c r="C36" s="22" t="s">
        <v>72</v>
      </c>
      <c r="D36" s="7">
        <v>72</v>
      </c>
      <c r="E36" s="8" t="s">
        <v>5</v>
      </c>
      <c r="F36" s="7">
        <v>65</v>
      </c>
      <c r="G36" s="8" t="s">
        <v>4</v>
      </c>
      <c r="H36" s="7">
        <v>45</v>
      </c>
      <c r="I36" s="8" t="s">
        <v>5</v>
      </c>
      <c r="J36" s="7">
        <v>64</v>
      </c>
      <c r="K36" s="8" t="s">
        <v>3</v>
      </c>
      <c r="L36" s="7">
        <v>76</v>
      </c>
      <c r="M36" s="8" t="s">
        <v>2</v>
      </c>
      <c r="N36" s="7">
        <f t="shared" si="0"/>
        <v>322</v>
      </c>
      <c r="O36" s="7">
        <f t="shared" si="1"/>
        <v>64.4</v>
      </c>
      <c r="P36" s="7" t="s">
        <v>19</v>
      </c>
    </row>
    <row r="37" spans="1:16" ht="18">
      <c r="A37" s="1">
        <f t="shared" si="2"/>
        <v>33</v>
      </c>
      <c r="B37" s="12">
        <v>1203412</v>
      </c>
      <c r="C37" s="22" t="s">
        <v>73</v>
      </c>
      <c r="D37" s="7">
        <v>91</v>
      </c>
      <c r="E37" s="8" t="s">
        <v>1</v>
      </c>
      <c r="F37" s="7">
        <v>86</v>
      </c>
      <c r="G37" s="8" t="s">
        <v>1</v>
      </c>
      <c r="H37" s="7">
        <v>95</v>
      </c>
      <c r="I37" s="8" t="s">
        <v>28</v>
      </c>
      <c r="J37" s="7">
        <v>94</v>
      </c>
      <c r="K37" s="8" t="s">
        <v>28</v>
      </c>
      <c r="L37" s="7">
        <v>89</v>
      </c>
      <c r="M37" s="8" t="s">
        <v>1</v>
      </c>
      <c r="N37" s="7">
        <f t="shared" si="0"/>
        <v>455</v>
      </c>
      <c r="O37" s="7">
        <f t="shared" si="1"/>
        <v>91</v>
      </c>
      <c r="P37" s="7" t="s">
        <v>19</v>
      </c>
    </row>
    <row r="38" spans="1:16" ht="18">
      <c r="A38" s="1">
        <f t="shared" si="2"/>
        <v>34</v>
      </c>
      <c r="B38" s="12">
        <v>1203458</v>
      </c>
      <c r="C38" s="22" t="s">
        <v>119</v>
      </c>
      <c r="D38" s="7">
        <v>84</v>
      </c>
      <c r="E38" s="8" t="s">
        <v>2</v>
      </c>
      <c r="F38" s="7">
        <v>83</v>
      </c>
      <c r="G38" s="8" t="s">
        <v>1</v>
      </c>
      <c r="H38" s="7">
        <v>58</v>
      </c>
      <c r="I38" s="8" t="s">
        <v>4</v>
      </c>
      <c r="J38" s="7">
        <v>78</v>
      </c>
      <c r="K38" s="8" t="s">
        <v>1</v>
      </c>
      <c r="L38" s="7">
        <v>98</v>
      </c>
      <c r="M38" s="8" t="s">
        <v>28</v>
      </c>
      <c r="N38" s="7">
        <f t="shared" si="0"/>
        <v>401</v>
      </c>
      <c r="O38" s="7">
        <f t="shared" si="1"/>
        <v>80.2</v>
      </c>
      <c r="P38" s="7" t="s">
        <v>19</v>
      </c>
    </row>
    <row r="39" spans="1:16" ht="18">
      <c r="A39" s="1">
        <f t="shared" si="2"/>
        <v>35</v>
      </c>
      <c r="B39" s="12">
        <v>1203370</v>
      </c>
      <c r="C39" s="22" t="s">
        <v>31</v>
      </c>
      <c r="D39" s="7">
        <v>74</v>
      </c>
      <c r="E39" s="8" t="s">
        <v>4</v>
      </c>
      <c r="F39" s="7">
        <v>64</v>
      </c>
      <c r="G39" s="8" t="s">
        <v>5</v>
      </c>
      <c r="H39" s="7">
        <v>43</v>
      </c>
      <c r="I39" s="8" t="s">
        <v>5</v>
      </c>
      <c r="J39" s="7">
        <v>46</v>
      </c>
      <c r="K39" s="8" t="s">
        <v>5</v>
      </c>
      <c r="L39" s="7">
        <v>63</v>
      </c>
      <c r="M39" s="8" t="s">
        <v>4</v>
      </c>
      <c r="N39" s="7">
        <f t="shared" si="0"/>
        <v>290</v>
      </c>
      <c r="O39" s="7">
        <f t="shared" si="1"/>
        <v>58</v>
      </c>
      <c r="P39" s="7" t="s">
        <v>20</v>
      </c>
    </row>
    <row r="40" spans="1:16" ht="18">
      <c r="A40" s="1">
        <f t="shared" si="2"/>
        <v>36</v>
      </c>
      <c r="B40" s="12">
        <v>1203372</v>
      </c>
      <c r="C40" s="22" t="s">
        <v>33</v>
      </c>
      <c r="D40" s="7">
        <v>60</v>
      </c>
      <c r="E40" s="8" t="s">
        <v>6</v>
      </c>
      <c r="F40" s="7">
        <v>58</v>
      </c>
      <c r="G40" s="8" t="s">
        <v>5</v>
      </c>
      <c r="H40" s="7">
        <v>63</v>
      </c>
      <c r="I40" s="8" t="s">
        <v>3</v>
      </c>
      <c r="J40" s="7">
        <v>43</v>
      </c>
      <c r="K40" s="8" t="s">
        <v>5</v>
      </c>
      <c r="L40" s="7">
        <v>36</v>
      </c>
      <c r="M40" s="8" t="s">
        <v>7</v>
      </c>
      <c r="N40" s="7">
        <f t="shared" si="0"/>
        <v>260</v>
      </c>
      <c r="O40" s="7">
        <f t="shared" si="1"/>
        <v>52</v>
      </c>
      <c r="P40" s="7" t="s">
        <v>20</v>
      </c>
    </row>
    <row r="41" spans="1:16" ht="18">
      <c r="A41" s="1">
        <f t="shared" si="2"/>
        <v>37</v>
      </c>
      <c r="B41" s="12">
        <v>1203376</v>
      </c>
      <c r="C41" s="22" t="s">
        <v>37</v>
      </c>
      <c r="D41" s="7">
        <v>87</v>
      </c>
      <c r="E41" s="8" t="s">
        <v>1</v>
      </c>
      <c r="F41" s="7">
        <v>63</v>
      </c>
      <c r="G41" s="8" t="s">
        <v>5</v>
      </c>
      <c r="H41" s="7">
        <v>0</v>
      </c>
      <c r="I41" s="8" t="s">
        <v>120</v>
      </c>
      <c r="J41" s="7">
        <v>58</v>
      </c>
      <c r="K41" s="8" t="s">
        <v>3</v>
      </c>
      <c r="L41" s="7">
        <v>72</v>
      </c>
      <c r="M41" s="8" t="s">
        <v>3</v>
      </c>
      <c r="N41" s="7">
        <f t="shared" si="0"/>
        <v>280</v>
      </c>
      <c r="O41" s="7">
        <f t="shared" si="1"/>
        <v>56</v>
      </c>
      <c r="P41" s="7" t="s">
        <v>20</v>
      </c>
    </row>
    <row r="42" spans="1:16" ht="18">
      <c r="A42" s="1">
        <f t="shared" si="2"/>
        <v>38</v>
      </c>
      <c r="B42" s="12">
        <v>1203378</v>
      </c>
      <c r="C42" s="22" t="s">
        <v>39</v>
      </c>
      <c r="D42" s="7">
        <v>65</v>
      </c>
      <c r="E42" s="8" t="s">
        <v>6</v>
      </c>
      <c r="F42" s="7">
        <v>61</v>
      </c>
      <c r="G42" s="8" t="s">
        <v>5</v>
      </c>
      <c r="H42" s="7">
        <v>46</v>
      </c>
      <c r="I42" s="8" t="s">
        <v>5</v>
      </c>
      <c r="J42" s="7">
        <v>44</v>
      </c>
      <c r="K42" s="8" t="s">
        <v>5</v>
      </c>
      <c r="L42" s="7">
        <v>69</v>
      </c>
      <c r="M42" s="8" t="s">
        <v>3</v>
      </c>
      <c r="N42" s="7">
        <f t="shared" si="0"/>
        <v>285</v>
      </c>
      <c r="O42" s="7">
        <f t="shared" si="1"/>
        <v>57</v>
      </c>
      <c r="P42" s="7" t="s">
        <v>20</v>
      </c>
    </row>
    <row r="43" spans="1:16" ht="18">
      <c r="A43" s="1">
        <f t="shared" si="2"/>
        <v>39</v>
      </c>
      <c r="B43" s="12">
        <v>1203379</v>
      </c>
      <c r="C43" s="22" t="s">
        <v>40</v>
      </c>
      <c r="D43" s="7">
        <v>55</v>
      </c>
      <c r="E43" s="8" t="s">
        <v>7</v>
      </c>
      <c r="F43" s="7">
        <v>45</v>
      </c>
      <c r="G43" s="8" t="s">
        <v>7</v>
      </c>
      <c r="H43" s="7">
        <v>73</v>
      </c>
      <c r="I43" s="8" t="s">
        <v>2</v>
      </c>
      <c r="J43" s="7">
        <v>56</v>
      </c>
      <c r="K43" s="8" t="s">
        <v>4</v>
      </c>
      <c r="L43" s="7">
        <v>62</v>
      </c>
      <c r="M43" s="8" t="s">
        <v>4</v>
      </c>
      <c r="N43" s="7">
        <f t="shared" si="0"/>
        <v>291</v>
      </c>
      <c r="O43" s="7">
        <f t="shared" si="1"/>
        <v>58.2</v>
      </c>
      <c r="P43" s="7" t="s">
        <v>20</v>
      </c>
    </row>
    <row r="44" spans="1:16" ht="18">
      <c r="A44" s="1">
        <f t="shared" si="2"/>
        <v>40</v>
      </c>
      <c r="B44" s="12">
        <v>1203394</v>
      </c>
      <c r="C44" s="22" t="s">
        <v>55</v>
      </c>
      <c r="D44" s="7">
        <v>74</v>
      </c>
      <c r="E44" s="8" t="s">
        <v>4</v>
      </c>
      <c r="F44" s="7">
        <v>54</v>
      </c>
      <c r="G44" s="8" t="s">
        <v>6</v>
      </c>
      <c r="H44" s="7">
        <v>51</v>
      </c>
      <c r="I44" s="8" t="s">
        <v>4</v>
      </c>
      <c r="J44" s="7">
        <v>50</v>
      </c>
      <c r="K44" s="8" t="s">
        <v>4</v>
      </c>
      <c r="L44" s="7">
        <v>62</v>
      </c>
      <c r="M44" s="8" t="s">
        <v>4</v>
      </c>
      <c r="N44" s="7">
        <f t="shared" si="0"/>
        <v>291</v>
      </c>
      <c r="O44" s="7">
        <f t="shared" si="1"/>
        <v>58.2</v>
      </c>
      <c r="P44" s="7" t="s">
        <v>20</v>
      </c>
    </row>
    <row r="45" spans="1:16" ht="18">
      <c r="A45" s="1">
        <f t="shared" si="2"/>
        <v>41</v>
      </c>
      <c r="B45" s="12">
        <v>1203395</v>
      </c>
      <c r="C45" s="22" t="s">
        <v>56</v>
      </c>
      <c r="D45" s="7">
        <v>52</v>
      </c>
      <c r="E45" s="8" t="s">
        <v>7</v>
      </c>
      <c r="F45" s="7">
        <v>45</v>
      </c>
      <c r="G45" s="8" t="s">
        <v>7</v>
      </c>
      <c r="H45" s="7">
        <v>52</v>
      </c>
      <c r="I45" s="8" t="s">
        <v>4</v>
      </c>
      <c r="J45" s="7">
        <v>46</v>
      </c>
      <c r="K45" s="8" t="s">
        <v>5</v>
      </c>
      <c r="L45" s="7">
        <v>48</v>
      </c>
      <c r="M45" s="8" t="s">
        <v>6</v>
      </c>
      <c r="N45" s="7">
        <f t="shared" si="0"/>
        <v>243</v>
      </c>
      <c r="O45" s="7">
        <f t="shared" si="1"/>
        <v>48.6</v>
      </c>
      <c r="P45" s="7" t="s">
        <v>20</v>
      </c>
    </row>
    <row r="46" spans="1:16" ht="18">
      <c r="A46" s="1">
        <f t="shared" si="2"/>
        <v>42</v>
      </c>
      <c r="B46" s="12">
        <v>1203396</v>
      </c>
      <c r="C46" s="22" t="s">
        <v>57</v>
      </c>
      <c r="D46" s="7">
        <v>64</v>
      </c>
      <c r="E46" s="8" t="s">
        <v>6</v>
      </c>
      <c r="F46" s="7">
        <v>62</v>
      </c>
      <c r="G46" s="8" t="s">
        <v>5</v>
      </c>
      <c r="H46" s="7">
        <v>39</v>
      </c>
      <c r="I46" s="8" t="s">
        <v>6</v>
      </c>
      <c r="J46" s="7">
        <v>50</v>
      </c>
      <c r="K46" s="8" t="s">
        <v>4</v>
      </c>
      <c r="L46" s="7">
        <v>58</v>
      </c>
      <c r="M46" s="8" t="s">
        <v>4</v>
      </c>
      <c r="N46" s="7">
        <f t="shared" si="0"/>
        <v>273</v>
      </c>
      <c r="O46" s="7">
        <f t="shared" si="1"/>
        <v>54.6</v>
      </c>
      <c r="P46" s="7" t="s">
        <v>20</v>
      </c>
    </row>
    <row r="47" spans="1:16" ht="18">
      <c r="A47" s="1">
        <f t="shared" si="2"/>
        <v>43</v>
      </c>
      <c r="B47" s="12">
        <v>1203400</v>
      </c>
      <c r="C47" s="22" t="s">
        <v>61</v>
      </c>
      <c r="D47" s="7">
        <v>67</v>
      </c>
      <c r="E47" s="8" t="s">
        <v>5</v>
      </c>
      <c r="F47" s="7">
        <v>56</v>
      </c>
      <c r="G47" s="8" t="s">
        <v>6</v>
      </c>
      <c r="H47" s="7">
        <v>62</v>
      </c>
      <c r="I47" s="8" t="s">
        <v>3</v>
      </c>
      <c r="J47" s="7">
        <v>61</v>
      </c>
      <c r="K47" s="8" t="s">
        <v>3</v>
      </c>
      <c r="L47" s="7">
        <v>42</v>
      </c>
      <c r="M47" s="8" t="s">
        <v>6</v>
      </c>
      <c r="N47" s="7">
        <f t="shared" si="0"/>
        <v>288</v>
      </c>
      <c r="O47" s="7">
        <f t="shared" si="1"/>
        <v>57.6</v>
      </c>
      <c r="P47" s="7" t="s">
        <v>20</v>
      </c>
    </row>
    <row r="48" spans="1:16" ht="18">
      <c r="A48" s="1">
        <f t="shared" si="2"/>
        <v>44</v>
      </c>
      <c r="B48" s="12">
        <v>1203407</v>
      </c>
      <c r="C48" s="22" t="s">
        <v>68</v>
      </c>
      <c r="D48" s="7">
        <v>63</v>
      </c>
      <c r="E48" s="8" t="s">
        <v>6</v>
      </c>
      <c r="F48" s="7">
        <v>52</v>
      </c>
      <c r="G48" s="8" t="s">
        <v>6</v>
      </c>
      <c r="H48" s="7">
        <v>38</v>
      </c>
      <c r="I48" s="8" t="s">
        <v>6</v>
      </c>
      <c r="J48" s="7">
        <v>42</v>
      </c>
      <c r="K48" s="8" t="s">
        <v>5</v>
      </c>
      <c r="L48" s="7">
        <v>52</v>
      </c>
      <c r="M48" s="8" t="s">
        <v>5</v>
      </c>
      <c r="N48" s="7">
        <f t="shared" si="0"/>
        <v>247</v>
      </c>
      <c r="O48" s="7">
        <f t="shared" si="1"/>
        <v>49.4</v>
      </c>
      <c r="P48" s="7" t="s">
        <v>20</v>
      </c>
    </row>
    <row r="49" spans="1:16" ht="18">
      <c r="A49" s="1">
        <f t="shared" si="2"/>
        <v>45</v>
      </c>
      <c r="B49" s="12">
        <v>1203410</v>
      </c>
      <c r="C49" s="22" t="s">
        <v>71</v>
      </c>
      <c r="D49" s="7">
        <v>65</v>
      </c>
      <c r="E49" s="8" t="s">
        <v>6</v>
      </c>
      <c r="F49" s="7">
        <v>62</v>
      </c>
      <c r="G49" s="8" t="s">
        <v>5</v>
      </c>
      <c r="H49" s="7">
        <v>44</v>
      </c>
      <c r="I49" s="8" t="s">
        <v>5</v>
      </c>
      <c r="J49" s="7">
        <v>52</v>
      </c>
      <c r="K49" s="8" t="s">
        <v>4</v>
      </c>
      <c r="L49" s="7">
        <v>58</v>
      </c>
      <c r="M49" s="8" t="s">
        <v>4</v>
      </c>
      <c r="N49" s="7">
        <f t="shared" si="0"/>
        <v>281</v>
      </c>
      <c r="O49" s="7">
        <f t="shared" si="1"/>
        <v>56.2</v>
      </c>
      <c r="P49" s="7" t="s">
        <v>20</v>
      </c>
    </row>
    <row r="50" spans="2:16" ht="18">
      <c r="B50" s="16"/>
      <c r="C50" s="23"/>
      <c r="D50" s="10">
        <f>SUM(D5:D49)</f>
        <v>3450</v>
      </c>
      <c r="E50" s="11"/>
      <c r="F50" s="10">
        <f>SUM(F5:F49)</f>
        <v>3098</v>
      </c>
      <c r="G50" s="11"/>
      <c r="H50" s="10">
        <f>SUM(H5:H49)</f>
        <v>3120</v>
      </c>
      <c r="I50" s="11"/>
      <c r="J50" s="10">
        <f>SUM(J5:J49)</f>
        <v>3183</v>
      </c>
      <c r="K50" s="11"/>
      <c r="L50" s="10">
        <f>SUM(L5:L49)</f>
        <v>3355</v>
      </c>
      <c r="M50" s="11"/>
      <c r="N50" s="10">
        <f>SUM(N5:N49)</f>
        <v>16206</v>
      </c>
      <c r="O50" s="10">
        <f t="shared" si="1"/>
        <v>3241.2</v>
      </c>
      <c r="P50" s="10"/>
    </row>
    <row r="51" spans="2:16" ht="18">
      <c r="B51" s="16"/>
      <c r="C51" s="23"/>
      <c r="D51" s="10">
        <f>+D50/45</f>
        <v>76.66666666666667</v>
      </c>
      <c r="E51" s="11"/>
      <c r="F51" s="10">
        <f>+F50/45</f>
        <v>68.84444444444445</v>
      </c>
      <c r="G51" s="11"/>
      <c r="H51" s="10">
        <f>+H50/45</f>
        <v>69.33333333333333</v>
      </c>
      <c r="I51" s="11"/>
      <c r="J51" s="10">
        <f>+J50/45</f>
        <v>70.73333333333333</v>
      </c>
      <c r="K51" s="11"/>
      <c r="L51" s="10">
        <f>+L50/45</f>
        <v>74.55555555555556</v>
      </c>
      <c r="M51" s="11"/>
      <c r="N51" s="10">
        <f>+N50/45/5</f>
        <v>72.02666666666667</v>
      </c>
      <c r="O51" s="10">
        <f t="shared" si="1"/>
        <v>14.405333333333333</v>
      </c>
      <c r="P51" s="10"/>
    </row>
    <row r="52" spans="2:16" ht="18">
      <c r="B52" s="16"/>
      <c r="C52" s="23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0"/>
      <c r="O52" s="10"/>
      <c r="P52" s="10"/>
    </row>
    <row r="53" spans="2:16" ht="18">
      <c r="B53" s="16"/>
      <c r="C53" s="23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0"/>
      <c r="O53" s="10"/>
      <c r="P53" s="10"/>
    </row>
    <row r="54" spans="2:16" ht="18">
      <c r="B54" s="16"/>
      <c r="C54" s="23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0"/>
      <c r="O54" s="10"/>
      <c r="P54" s="10"/>
    </row>
    <row r="55" spans="1:16" ht="18">
      <c r="A55" s="1">
        <v>1</v>
      </c>
      <c r="B55" s="12">
        <v>1203415</v>
      </c>
      <c r="C55" s="22" t="s">
        <v>76</v>
      </c>
      <c r="D55" s="7">
        <v>93</v>
      </c>
      <c r="E55" s="8" t="s">
        <v>28</v>
      </c>
      <c r="F55" s="7">
        <v>89</v>
      </c>
      <c r="G55" s="8" t="s">
        <v>28</v>
      </c>
      <c r="H55" s="7">
        <v>94</v>
      </c>
      <c r="I55" s="8" t="s">
        <v>28</v>
      </c>
      <c r="J55" s="7">
        <v>99</v>
      </c>
      <c r="K55" s="8" t="s">
        <v>28</v>
      </c>
      <c r="L55" s="7">
        <v>98</v>
      </c>
      <c r="M55" s="8" t="s">
        <v>28</v>
      </c>
      <c r="N55" s="7">
        <f aca="true" t="shared" si="3" ref="N55:N99">D55+F55+H55+J55+L55</f>
        <v>473</v>
      </c>
      <c r="O55" s="7">
        <f aca="true" t="shared" si="4" ref="O55:O99">N55*100/500</f>
        <v>94.6</v>
      </c>
      <c r="P55" s="7" t="s">
        <v>19</v>
      </c>
    </row>
    <row r="56" spans="1:16" ht="18">
      <c r="A56" s="1">
        <f>+A55+1</f>
        <v>2</v>
      </c>
      <c r="B56" s="12">
        <v>1203416</v>
      </c>
      <c r="C56" s="22" t="s">
        <v>77</v>
      </c>
      <c r="D56" s="7">
        <v>96</v>
      </c>
      <c r="E56" s="8" t="s">
        <v>28</v>
      </c>
      <c r="F56" s="7">
        <v>84</v>
      </c>
      <c r="G56" s="8" t="s">
        <v>1</v>
      </c>
      <c r="H56" s="7">
        <v>90</v>
      </c>
      <c r="I56" s="8" t="s">
        <v>1</v>
      </c>
      <c r="J56" s="7">
        <v>90</v>
      </c>
      <c r="K56" s="8" t="s">
        <v>28</v>
      </c>
      <c r="L56" s="7">
        <v>97</v>
      </c>
      <c r="M56" s="8" t="s">
        <v>28</v>
      </c>
      <c r="N56" s="7">
        <f t="shared" si="3"/>
        <v>457</v>
      </c>
      <c r="O56" s="7">
        <f t="shared" si="4"/>
        <v>91.4</v>
      </c>
      <c r="P56" s="7" t="s">
        <v>19</v>
      </c>
    </row>
    <row r="57" spans="1:16" ht="18">
      <c r="A57" s="1">
        <f aca="true" t="shared" si="5" ref="A57:A99">+A56+1</f>
        <v>3</v>
      </c>
      <c r="B57" s="12">
        <v>1203417</v>
      </c>
      <c r="C57" s="22" t="s">
        <v>78</v>
      </c>
      <c r="D57" s="7">
        <v>71</v>
      </c>
      <c r="E57" s="8" t="s">
        <v>5</v>
      </c>
      <c r="F57" s="7">
        <v>78</v>
      </c>
      <c r="G57" s="8" t="s">
        <v>2</v>
      </c>
      <c r="H57" s="7">
        <v>64</v>
      </c>
      <c r="I57" s="8" t="s">
        <v>3</v>
      </c>
      <c r="J57" s="7">
        <v>63</v>
      </c>
      <c r="K57" s="8" t="s">
        <v>3</v>
      </c>
      <c r="L57" s="7">
        <v>64</v>
      </c>
      <c r="M57" s="8" t="s">
        <v>4</v>
      </c>
      <c r="N57" s="7">
        <f t="shared" si="3"/>
        <v>340</v>
      </c>
      <c r="O57" s="7">
        <f t="shared" si="4"/>
        <v>68</v>
      </c>
      <c r="P57" s="7" t="s">
        <v>19</v>
      </c>
    </row>
    <row r="58" spans="1:16" ht="18">
      <c r="A58" s="1">
        <f t="shared" si="5"/>
        <v>4</v>
      </c>
      <c r="B58" s="12">
        <v>1203418</v>
      </c>
      <c r="C58" s="22" t="s">
        <v>79</v>
      </c>
      <c r="D58" s="7">
        <v>83</v>
      </c>
      <c r="E58" s="8" t="s">
        <v>2</v>
      </c>
      <c r="F58" s="7">
        <v>67</v>
      </c>
      <c r="G58" s="8" t="s">
        <v>4</v>
      </c>
      <c r="H58" s="7">
        <v>79</v>
      </c>
      <c r="I58" s="8" t="s">
        <v>2</v>
      </c>
      <c r="J58" s="7">
        <v>75</v>
      </c>
      <c r="K58" s="8" t="s">
        <v>2</v>
      </c>
      <c r="L58" s="7">
        <v>73</v>
      </c>
      <c r="M58" s="8" t="s">
        <v>3</v>
      </c>
      <c r="N58" s="7">
        <f t="shared" si="3"/>
        <v>377</v>
      </c>
      <c r="O58" s="7">
        <f t="shared" si="4"/>
        <v>75.4</v>
      </c>
      <c r="P58" s="7" t="s">
        <v>19</v>
      </c>
    </row>
    <row r="59" spans="1:16" ht="18">
      <c r="A59" s="1">
        <f t="shared" si="5"/>
        <v>5</v>
      </c>
      <c r="B59" s="12">
        <v>1203419</v>
      </c>
      <c r="C59" s="22" t="s">
        <v>80</v>
      </c>
      <c r="D59" s="7">
        <v>80</v>
      </c>
      <c r="E59" s="8" t="s">
        <v>3</v>
      </c>
      <c r="F59" s="7">
        <v>65</v>
      </c>
      <c r="G59" s="8" t="s">
        <v>4</v>
      </c>
      <c r="H59" s="7">
        <v>60</v>
      </c>
      <c r="I59" s="8" t="s">
        <v>3</v>
      </c>
      <c r="J59" s="7">
        <v>70</v>
      </c>
      <c r="K59" s="8" t="s">
        <v>2</v>
      </c>
      <c r="L59" s="7">
        <v>66</v>
      </c>
      <c r="M59" s="8" t="s">
        <v>3</v>
      </c>
      <c r="N59" s="7">
        <f t="shared" si="3"/>
        <v>341</v>
      </c>
      <c r="O59" s="7">
        <f t="shared" si="4"/>
        <v>68.2</v>
      </c>
      <c r="P59" s="7" t="s">
        <v>19</v>
      </c>
    </row>
    <row r="60" spans="1:16" ht="18">
      <c r="A60" s="1">
        <f t="shared" si="5"/>
        <v>6</v>
      </c>
      <c r="B60" s="12">
        <v>1203420</v>
      </c>
      <c r="C60" s="22" t="s">
        <v>81</v>
      </c>
      <c r="D60" s="7">
        <v>89</v>
      </c>
      <c r="E60" s="8" t="s">
        <v>1</v>
      </c>
      <c r="F60" s="7">
        <v>83</v>
      </c>
      <c r="G60" s="8" t="s">
        <v>1</v>
      </c>
      <c r="H60" s="7">
        <v>89</v>
      </c>
      <c r="I60" s="8" t="s">
        <v>1</v>
      </c>
      <c r="J60" s="7">
        <v>91</v>
      </c>
      <c r="K60" s="8" t="s">
        <v>28</v>
      </c>
      <c r="L60" s="7">
        <v>87</v>
      </c>
      <c r="M60" s="8" t="s">
        <v>1</v>
      </c>
      <c r="N60" s="7">
        <f t="shared" si="3"/>
        <v>439</v>
      </c>
      <c r="O60" s="7">
        <f t="shared" si="4"/>
        <v>87.8</v>
      </c>
      <c r="P60" s="7" t="s">
        <v>19</v>
      </c>
    </row>
    <row r="61" spans="1:16" ht="18">
      <c r="A61" s="1">
        <f t="shared" si="5"/>
        <v>7</v>
      </c>
      <c r="B61" s="12">
        <v>1203421</v>
      </c>
      <c r="C61" s="22" t="s">
        <v>82</v>
      </c>
      <c r="D61" s="7">
        <v>81</v>
      </c>
      <c r="E61" s="8" t="s">
        <v>3</v>
      </c>
      <c r="F61" s="7">
        <v>70</v>
      </c>
      <c r="G61" s="8" t="s">
        <v>4</v>
      </c>
      <c r="H61" s="7">
        <v>33</v>
      </c>
      <c r="I61" s="8" t="s">
        <v>7</v>
      </c>
      <c r="J61" s="7">
        <v>37</v>
      </c>
      <c r="K61" s="8" t="s">
        <v>6</v>
      </c>
      <c r="L61" s="7">
        <v>77</v>
      </c>
      <c r="M61" s="8" t="s">
        <v>2</v>
      </c>
      <c r="N61" s="7">
        <f t="shared" si="3"/>
        <v>298</v>
      </c>
      <c r="O61" s="7">
        <f t="shared" si="4"/>
        <v>59.6</v>
      </c>
      <c r="P61" s="7" t="s">
        <v>19</v>
      </c>
    </row>
    <row r="62" spans="1:16" ht="18">
      <c r="A62" s="1">
        <f t="shared" si="5"/>
        <v>8</v>
      </c>
      <c r="B62" s="12">
        <v>1203422</v>
      </c>
      <c r="C62" s="22" t="s">
        <v>83</v>
      </c>
      <c r="D62" s="7">
        <v>74</v>
      </c>
      <c r="E62" s="8" t="s">
        <v>4</v>
      </c>
      <c r="F62" s="7">
        <v>55</v>
      </c>
      <c r="G62" s="8" t="s">
        <v>6</v>
      </c>
      <c r="H62" s="7">
        <v>51</v>
      </c>
      <c r="I62" s="8" t="s">
        <v>4</v>
      </c>
      <c r="J62" s="7">
        <v>59</v>
      </c>
      <c r="K62" s="8" t="s">
        <v>3</v>
      </c>
      <c r="L62" s="7">
        <v>58</v>
      </c>
      <c r="M62" s="8" t="s">
        <v>4</v>
      </c>
      <c r="N62" s="7">
        <f t="shared" si="3"/>
        <v>297</v>
      </c>
      <c r="O62" s="7">
        <f t="shared" si="4"/>
        <v>59.4</v>
      </c>
      <c r="P62" s="7" t="s">
        <v>19</v>
      </c>
    </row>
    <row r="63" spans="1:16" ht="18">
      <c r="A63" s="1">
        <f t="shared" si="5"/>
        <v>9</v>
      </c>
      <c r="B63" s="12">
        <v>1203423</v>
      </c>
      <c r="C63" s="22" t="s">
        <v>84</v>
      </c>
      <c r="D63" s="7">
        <v>78</v>
      </c>
      <c r="E63" s="8" t="s">
        <v>3</v>
      </c>
      <c r="F63" s="7">
        <v>71</v>
      </c>
      <c r="G63" s="8" t="s">
        <v>4</v>
      </c>
      <c r="H63" s="7">
        <v>54</v>
      </c>
      <c r="I63" s="8" t="s">
        <v>4</v>
      </c>
      <c r="J63" s="7">
        <v>71</v>
      </c>
      <c r="K63" s="8" t="s">
        <v>2</v>
      </c>
      <c r="L63" s="7">
        <v>70</v>
      </c>
      <c r="M63" s="8" t="s">
        <v>3</v>
      </c>
      <c r="N63" s="7">
        <f t="shared" si="3"/>
        <v>344</v>
      </c>
      <c r="O63" s="7">
        <f t="shared" si="4"/>
        <v>68.8</v>
      </c>
      <c r="P63" s="7" t="s">
        <v>19</v>
      </c>
    </row>
    <row r="64" spans="1:16" ht="18">
      <c r="A64" s="1">
        <f t="shared" si="5"/>
        <v>10</v>
      </c>
      <c r="B64" s="12">
        <v>1203424</v>
      </c>
      <c r="C64" s="22" t="s">
        <v>85</v>
      </c>
      <c r="D64" s="7">
        <v>86</v>
      </c>
      <c r="E64" s="8" t="s">
        <v>2</v>
      </c>
      <c r="F64" s="7">
        <v>76</v>
      </c>
      <c r="G64" s="8" t="s">
        <v>3</v>
      </c>
      <c r="H64" s="7">
        <v>68</v>
      </c>
      <c r="I64" s="8" t="s">
        <v>3</v>
      </c>
      <c r="J64" s="7">
        <v>80</v>
      </c>
      <c r="K64" s="8" t="s">
        <v>1</v>
      </c>
      <c r="L64" s="7">
        <v>84</v>
      </c>
      <c r="M64" s="8" t="s">
        <v>1</v>
      </c>
      <c r="N64" s="7">
        <f t="shared" si="3"/>
        <v>394</v>
      </c>
      <c r="O64" s="7">
        <f t="shared" si="4"/>
        <v>78.8</v>
      </c>
      <c r="P64" s="7" t="s">
        <v>19</v>
      </c>
    </row>
    <row r="65" spans="1:16" ht="18">
      <c r="A65" s="1">
        <f t="shared" si="5"/>
        <v>11</v>
      </c>
      <c r="B65" s="12">
        <v>1203426</v>
      </c>
      <c r="C65" s="22" t="s">
        <v>87</v>
      </c>
      <c r="D65" s="7">
        <v>84</v>
      </c>
      <c r="E65" s="8" t="s">
        <v>2</v>
      </c>
      <c r="F65" s="7">
        <v>80</v>
      </c>
      <c r="G65" s="8" t="s">
        <v>2</v>
      </c>
      <c r="H65" s="7">
        <v>93</v>
      </c>
      <c r="I65" s="8" t="s">
        <v>28</v>
      </c>
      <c r="J65" s="7">
        <v>88</v>
      </c>
      <c r="K65" s="8" t="s">
        <v>28</v>
      </c>
      <c r="L65" s="7">
        <v>82</v>
      </c>
      <c r="M65" s="8" t="s">
        <v>1</v>
      </c>
      <c r="N65" s="7">
        <f t="shared" si="3"/>
        <v>427</v>
      </c>
      <c r="O65" s="7">
        <f t="shared" si="4"/>
        <v>85.4</v>
      </c>
      <c r="P65" s="7" t="s">
        <v>19</v>
      </c>
    </row>
    <row r="66" spans="1:16" ht="18">
      <c r="A66" s="1">
        <f t="shared" si="5"/>
        <v>12</v>
      </c>
      <c r="B66" s="12">
        <v>1203427</v>
      </c>
      <c r="C66" s="22" t="s">
        <v>88</v>
      </c>
      <c r="D66" s="7">
        <v>79</v>
      </c>
      <c r="E66" s="8" t="s">
        <v>3</v>
      </c>
      <c r="F66" s="7">
        <v>84</v>
      </c>
      <c r="G66" s="8" t="s">
        <v>1</v>
      </c>
      <c r="H66" s="7">
        <v>71</v>
      </c>
      <c r="I66" s="8" t="s">
        <v>2</v>
      </c>
      <c r="J66" s="7">
        <v>79</v>
      </c>
      <c r="K66" s="8" t="s">
        <v>1</v>
      </c>
      <c r="L66" s="7">
        <v>94</v>
      </c>
      <c r="M66" s="8" t="s">
        <v>28</v>
      </c>
      <c r="N66" s="7">
        <f t="shared" si="3"/>
        <v>407</v>
      </c>
      <c r="O66" s="7">
        <f t="shared" si="4"/>
        <v>81.4</v>
      </c>
      <c r="P66" s="7" t="s">
        <v>19</v>
      </c>
    </row>
    <row r="67" spans="1:16" ht="18">
      <c r="A67" s="1">
        <f t="shared" si="5"/>
        <v>13</v>
      </c>
      <c r="B67" s="12">
        <v>1203429</v>
      </c>
      <c r="C67" s="22" t="s">
        <v>90</v>
      </c>
      <c r="D67" s="7">
        <v>71</v>
      </c>
      <c r="E67" s="8" t="s">
        <v>5</v>
      </c>
      <c r="F67" s="7">
        <v>70</v>
      </c>
      <c r="G67" s="8" t="s">
        <v>4</v>
      </c>
      <c r="H67" s="7">
        <v>69</v>
      </c>
      <c r="I67" s="8" t="s">
        <v>3</v>
      </c>
      <c r="J67" s="7">
        <v>69</v>
      </c>
      <c r="K67" s="8" t="s">
        <v>2</v>
      </c>
      <c r="L67" s="7">
        <v>66</v>
      </c>
      <c r="M67" s="8" t="s">
        <v>3</v>
      </c>
      <c r="N67" s="7">
        <f t="shared" si="3"/>
        <v>345</v>
      </c>
      <c r="O67" s="7">
        <f t="shared" si="4"/>
        <v>69</v>
      </c>
      <c r="P67" s="7" t="s">
        <v>19</v>
      </c>
    </row>
    <row r="68" spans="1:16" ht="18">
      <c r="A68" s="1">
        <f t="shared" si="5"/>
        <v>14</v>
      </c>
      <c r="B68" s="12">
        <v>1203430</v>
      </c>
      <c r="C68" s="22" t="s">
        <v>91</v>
      </c>
      <c r="D68" s="7">
        <v>82</v>
      </c>
      <c r="E68" s="8" t="s">
        <v>3</v>
      </c>
      <c r="F68" s="7">
        <v>80</v>
      </c>
      <c r="G68" s="8" t="s">
        <v>2</v>
      </c>
      <c r="H68" s="7">
        <v>80</v>
      </c>
      <c r="I68" s="8" t="s">
        <v>2</v>
      </c>
      <c r="J68" s="7">
        <v>81</v>
      </c>
      <c r="K68" s="8" t="s">
        <v>1</v>
      </c>
      <c r="L68" s="7">
        <v>75</v>
      </c>
      <c r="M68" s="8" t="s">
        <v>2</v>
      </c>
      <c r="N68" s="7">
        <f t="shared" si="3"/>
        <v>398</v>
      </c>
      <c r="O68" s="7">
        <f t="shared" si="4"/>
        <v>79.6</v>
      </c>
      <c r="P68" s="7" t="s">
        <v>19</v>
      </c>
    </row>
    <row r="69" spans="1:16" ht="18">
      <c r="A69" s="1">
        <f t="shared" si="5"/>
        <v>15</v>
      </c>
      <c r="B69" s="12">
        <v>1203431</v>
      </c>
      <c r="C69" s="22" t="s">
        <v>92</v>
      </c>
      <c r="D69" s="7">
        <v>84</v>
      </c>
      <c r="E69" s="8" t="s">
        <v>2</v>
      </c>
      <c r="F69" s="7">
        <v>68</v>
      </c>
      <c r="G69" s="8" t="s">
        <v>4</v>
      </c>
      <c r="H69" s="7">
        <v>70</v>
      </c>
      <c r="I69" s="8" t="s">
        <v>2</v>
      </c>
      <c r="J69" s="7">
        <v>71</v>
      </c>
      <c r="K69" s="8" t="s">
        <v>2</v>
      </c>
      <c r="L69" s="7">
        <v>63</v>
      </c>
      <c r="M69" s="8" t="s">
        <v>4</v>
      </c>
      <c r="N69" s="7">
        <f t="shared" si="3"/>
        <v>356</v>
      </c>
      <c r="O69" s="7">
        <f t="shared" si="4"/>
        <v>71.2</v>
      </c>
      <c r="P69" s="7" t="s">
        <v>19</v>
      </c>
    </row>
    <row r="70" spans="1:16" ht="18">
      <c r="A70" s="1">
        <f t="shared" si="5"/>
        <v>16</v>
      </c>
      <c r="B70" s="12">
        <v>1203434</v>
      </c>
      <c r="C70" s="22" t="s">
        <v>95</v>
      </c>
      <c r="D70" s="7">
        <v>86</v>
      </c>
      <c r="E70" s="8" t="s">
        <v>2</v>
      </c>
      <c r="F70" s="7">
        <v>86</v>
      </c>
      <c r="G70" s="8" t="s">
        <v>1</v>
      </c>
      <c r="H70" s="7">
        <v>95</v>
      </c>
      <c r="I70" s="8" t="s">
        <v>28</v>
      </c>
      <c r="J70" s="7">
        <v>90</v>
      </c>
      <c r="K70" s="8" t="s">
        <v>28</v>
      </c>
      <c r="L70" s="7">
        <v>86</v>
      </c>
      <c r="M70" s="8" t="s">
        <v>1</v>
      </c>
      <c r="N70" s="7">
        <f t="shared" si="3"/>
        <v>443</v>
      </c>
      <c r="O70" s="7">
        <f t="shared" si="4"/>
        <v>88.6</v>
      </c>
      <c r="P70" s="7" t="s">
        <v>19</v>
      </c>
    </row>
    <row r="71" spans="1:16" ht="18">
      <c r="A71" s="1">
        <f t="shared" si="5"/>
        <v>17</v>
      </c>
      <c r="B71" s="12">
        <v>1203436</v>
      </c>
      <c r="C71" s="22" t="s">
        <v>97</v>
      </c>
      <c r="D71" s="7">
        <v>72</v>
      </c>
      <c r="E71" s="8" t="s">
        <v>5</v>
      </c>
      <c r="F71" s="7">
        <v>72</v>
      </c>
      <c r="G71" s="8" t="s">
        <v>3</v>
      </c>
      <c r="H71" s="7">
        <v>66</v>
      </c>
      <c r="I71" s="8" t="s">
        <v>3</v>
      </c>
      <c r="J71" s="7">
        <v>77</v>
      </c>
      <c r="K71" s="8" t="s">
        <v>1</v>
      </c>
      <c r="L71" s="7">
        <v>64</v>
      </c>
      <c r="M71" s="8" t="s">
        <v>4</v>
      </c>
      <c r="N71" s="7">
        <f t="shared" si="3"/>
        <v>351</v>
      </c>
      <c r="O71" s="7">
        <f t="shared" si="4"/>
        <v>70.2</v>
      </c>
      <c r="P71" s="7" t="s">
        <v>19</v>
      </c>
    </row>
    <row r="72" spans="1:16" ht="18">
      <c r="A72" s="1">
        <f t="shared" si="5"/>
        <v>18</v>
      </c>
      <c r="B72" s="12">
        <v>1203438</v>
      </c>
      <c r="C72" s="22" t="s">
        <v>99</v>
      </c>
      <c r="D72" s="7">
        <v>81</v>
      </c>
      <c r="E72" s="8" t="s">
        <v>3</v>
      </c>
      <c r="F72" s="7">
        <v>70</v>
      </c>
      <c r="G72" s="8" t="s">
        <v>4</v>
      </c>
      <c r="H72" s="7">
        <v>65</v>
      </c>
      <c r="I72" s="8" t="s">
        <v>3</v>
      </c>
      <c r="J72" s="7">
        <v>71</v>
      </c>
      <c r="K72" s="8" t="s">
        <v>2</v>
      </c>
      <c r="L72" s="7">
        <v>81</v>
      </c>
      <c r="M72" s="8" t="s">
        <v>2</v>
      </c>
      <c r="N72" s="7">
        <f t="shared" si="3"/>
        <v>368</v>
      </c>
      <c r="O72" s="7">
        <f t="shared" si="4"/>
        <v>73.6</v>
      </c>
      <c r="P72" s="7" t="s">
        <v>19</v>
      </c>
    </row>
    <row r="73" spans="1:16" ht="18">
      <c r="A73" s="1">
        <f t="shared" si="5"/>
        <v>19</v>
      </c>
      <c r="B73" s="12">
        <v>1203439</v>
      </c>
      <c r="C73" s="22" t="s">
        <v>100</v>
      </c>
      <c r="D73" s="7">
        <v>76</v>
      </c>
      <c r="E73" s="8" t="s">
        <v>4</v>
      </c>
      <c r="F73" s="7">
        <v>78</v>
      </c>
      <c r="G73" s="8" t="s">
        <v>2</v>
      </c>
      <c r="H73" s="7">
        <v>39</v>
      </c>
      <c r="I73" s="8" t="s">
        <v>6</v>
      </c>
      <c r="J73" s="7">
        <v>56</v>
      </c>
      <c r="K73" s="8" t="s">
        <v>4</v>
      </c>
      <c r="L73" s="7">
        <v>72</v>
      </c>
      <c r="M73" s="8" t="s">
        <v>3</v>
      </c>
      <c r="N73" s="7">
        <f t="shared" si="3"/>
        <v>321</v>
      </c>
      <c r="O73" s="7">
        <f t="shared" si="4"/>
        <v>64.2</v>
      </c>
      <c r="P73" s="7" t="s">
        <v>19</v>
      </c>
    </row>
    <row r="74" spans="1:16" ht="18">
      <c r="A74" s="1">
        <f t="shared" si="5"/>
        <v>20</v>
      </c>
      <c r="B74" s="12">
        <v>1203440</v>
      </c>
      <c r="C74" s="22" t="s">
        <v>101</v>
      </c>
      <c r="D74" s="7">
        <v>75</v>
      </c>
      <c r="E74" s="8" t="s">
        <v>4</v>
      </c>
      <c r="F74" s="7">
        <v>73</v>
      </c>
      <c r="G74" s="8" t="s">
        <v>3</v>
      </c>
      <c r="H74" s="7">
        <v>53</v>
      </c>
      <c r="I74" s="8" t="s">
        <v>4</v>
      </c>
      <c r="J74" s="7">
        <v>73</v>
      </c>
      <c r="K74" s="8" t="s">
        <v>2</v>
      </c>
      <c r="L74" s="7">
        <v>55</v>
      </c>
      <c r="M74" s="8" t="s">
        <v>5</v>
      </c>
      <c r="N74" s="7">
        <f t="shared" si="3"/>
        <v>329</v>
      </c>
      <c r="O74" s="7">
        <f t="shared" si="4"/>
        <v>65.8</v>
      </c>
      <c r="P74" s="7" t="s">
        <v>19</v>
      </c>
    </row>
    <row r="75" spans="1:16" ht="18">
      <c r="A75" s="1">
        <f t="shared" si="5"/>
        <v>21</v>
      </c>
      <c r="B75" s="12">
        <v>1203442</v>
      </c>
      <c r="C75" s="22" t="s">
        <v>103</v>
      </c>
      <c r="D75" s="7">
        <v>78</v>
      </c>
      <c r="E75" s="8" t="s">
        <v>3</v>
      </c>
      <c r="F75" s="7">
        <v>68</v>
      </c>
      <c r="G75" s="8" t="s">
        <v>4</v>
      </c>
      <c r="H75" s="7">
        <v>39</v>
      </c>
      <c r="I75" s="8" t="s">
        <v>2</v>
      </c>
      <c r="J75" s="7">
        <v>60</v>
      </c>
      <c r="K75" s="8" t="s">
        <v>3</v>
      </c>
      <c r="L75" s="7">
        <v>68</v>
      </c>
      <c r="M75" s="8" t="s">
        <v>3</v>
      </c>
      <c r="N75" s="7">
        <f t="shared" si="3"/>
        <v>313</v>
      </c>
      <c r="O75" s="7">
        <f t="shared" si="4"/>
        <v>62.6</v>
      </c>
      <c r="P75" s="7" t="s">
        <v>19</v>
      </c>
    </row>
    <row r="76" spans="1:16" ht="18">
      <c r="A76" s="1">
        <f t="shared" si="5"/>
        <v>22</v>
      </c>
      <c r="B76" s="12">
        <v>1203444</v>
      </c>
      <c r="C76" s="22" t="s">
        <v>105</v>
      </c>
      <c r="D76" s="7">
        <v>75</v>
      </c>
      <c r="E76" s="8" t="s">
        <v>4</v>
      </c>
      <c r="F76" s="7">
        <v>76</v>
      </c>
      <c r="G76" s="8" t="s">
        <v>3</v>
      </c>
      <c r="H76" s="7">
        <v>71</v>
      </c>
      <c r="I76" s="8" t="s">
        <v>2</v>
      </c>
      <c r="J76" s="7">
        <v>77</v>
      </c>
      <c r="K76" s="8" t="s">
        <v>1</v>
      </c>
      <c r="L76" s="7">
        <v>72</v>
      </c>
      <c r="M76" s="8" t="s">
        <v>3</v>
      </c>
      <c r="N76" s="7">
        <f t="shared" si="3"/>
        <v>371</v>
      </c>
      <c r="O76" s="7">
        <f t="shared" si="4"/>
        <v>74.2</v>
      </c>
      <c r="P76" s="7" t="s">
        <v>19</v>
      </c>
    </row>
    <row r="77" spans="1:16" ht="18">
      <c r="A77" s="1">
        <f t="shared" si="5"/>
        <v>23</v>
      </c>
      <c r="B77" s="12">
        <v>1203445</v>
      </c>
      <c r="C77" s="22" t="s">
        <v>106</v>
      </c>
      <c r="D77" s="7">
        <v>74</v>
      </c>
      <c r="E77" s="8" t="s">
        <v>4</v>
      </c>
      <c r="F77" s="7">
        <v>73</v>
      </c>
      <c r="G77" s="8" t="s">
        <v>3</v>
      </c>
      <c r="H77" s="7">
        <v>68</v>
      </c>
      <c r="I77" s="8" t="s">
        <v>3</v>
      </c>
      <c r="J77" s="7">
        <v>65</v>
      </c>
      <c r="K77" s="8" t="s">
        <v>3</v>
      </c>
      <c r="L77" s="7">
        <v>62</v>
      </c>
      <c r="M77" s="8" t="s">
        <v>4</v>
      </c>
      <c r="N77" s="7">
        <f t="shared" si="3"/>
        <v>342</v>
      </c>
      <c r="O77" s="7">
        <f t="shared" si="4"/>
        <v>68.4</v>
      </c>
      <c r="P77" s="7" t="s">
        <v>19</v>
      </c>
    </row>
    <row r="78" spans="1:16" ht="18">
      <c r="A78" s="1">
        <f t="shared" si="5"/>
        <v>24</v>
      </c>
      <c r="B78" s="12">
        <v>1203446</v>
      </c>
      <c r="C78" s="22" t="s">
        <v>107</v>
      </c>
      <c r="D78" s="7">
        <v>83</v>
      </c>
      <c r="E78" s="8" t="s">
        <v>2</v>
      </c>
      <c r="F78" s="7">
        <v>88</v>
      </c>
      <c r="G78" s="8" t="s">
        <v>1</v>
      </c>
      <c r="H78" s="7">
        <v>95</v>
      </c>
      <c r="I78" s="8" t="s">
        <v>28</v>
      </c>
      <c r="J78" s="7">
        <v>86</v>
      </c>
      <c r="K78" s="8" t="s">
        <v>1</v>
      </c>
      <c r="L78" s="7">
        <v>82</v>
      </c>
      <c r="M78" s="8" t="s">
        <v>1</v>
      </c>
      <c r="N78" s="7">
        <f t="shared" si="3"/>
        <v>434</v>
      </c>
      <c r="O78" s="7">
        <f t="shared" si="4"/>
        <v>86.8</v>
      </c>
      <c r="P78" s="7" t="s">
        <v>19</v>
      </c>
    </row>
    <row r="79" spans="1:16" ht="18">
      <c r="A79" s="1">
        <f t="shared" si="5"/>
        <v>25</v>
      </c>
      <c r="B79" s="12">
        <v>1203447</v>
      </c>
      <c r="C79" s="22" t="s">
        <v>108</v>
      </c>
      <c r="D79" s="7">
        <v>79</v>
      </c>
      <c r="E79" s="8" t="s">
        <v>3</v>
      </c>
      <c r="F79" s="7">
        <v>66</v>
      </c>
      <c r="G79" s="8" t="s">
        <v>4</v>
      </c>
      <c r="H79" s="7">
        <v>52</v>
      </c>
      <c r="I79" s="8" t="s">
        <v>4</v>
      </c>
      <c r="J79" s="7">
        <v>55</v>
      </c>
      <c r="K79" s="8" t="s">
        <v>4</v>
      </c>
      <c r="L79" s="7">
        <v>67</v>
      </c>
      <c r="M79" s="8" t="s">
        <v>3</v>
      </c>
      <c r="N79" s="7">
        <f t="shared" si="3"/>
        <v>319</v>
      </c>
      <c r="O79" s="7">
        <f t="shared" si="4"/>
        <v>63.8</v>
      </c>
      <c r="P79" s="7" t="s">
        <v>19</v>
      </c>
    </row>
    <row r="80" spans="1:16" ht="18">
      <c r="A80" s="1">
        <f t="shared" si="5"/>
        <v>26</v>
      </c>
      <c r="B80" s="12">
        <v>1203448</v>
      </c>
      <c r="C80" s="22" t="s">
        <v>109</v>
      </c>
      <c r="D80" s="7">
        <v>81</v>
      </c>
      <c r="E80" s="8" t="s">
        <v>3</v>
      </c>
      <c r="F80" s="7">
        <v>92</v>
      </c>
      <c r="G80" s="8" t="s">
        <v>28</v>
      </c>
      <c r="H80" s="7">
        <v>96</v>
      </c>
      <c r="I80" s="8" t="s">
        <v>28</v>
      </c>
      <c r="J80" s="7">
        <v>96</v>
      </c>
      <c r="K80" s="8" t="s">
        <v>28</v>
      </c>
      <c r="L80" s="7">
        <v>88</v>
      </c>
      <c r="M80" s="8" t="s">
        <v>1</v>
      </c>
      <c r="N80" s="7">
        <f t="shared" si="3"/>
        <v>453</v>
      </c>
      <c r="O80" s="7">
        <f t="shared" si="4"/>
        <v>90.6</v>
      </c>
      <c r="P80" s="7" t="s">
        <v>19</v>
      </c>
    </row>
    <row r="81" spans="1:16" ht="18">
      <c r="A81" s="1">
        <f t="shared" si="5"/>
        <v>27</v>
      </c>
      <c r="B81" s="12">
        <v>1203451</v>
      </c>
      <c r="C81" s="22" t="s">
        <v>112</v>
      </c>
      <c r="D81" s="7">
        <v>83</v>
      </c>
      <c r="E81" s="8" t="s">
        <v>2</v>
      </c>
      <c r="F81" s="7">
        <v>70</v>
      </c>
      <c r="G81" s="8" t="s">
        <v>4</v>
      </c>
      <c r="H81" s="7">
        <v>89</v>
      </c>
      <c r="I81" s="8" t="s">
        <v>1</v>
      </c>
      <c r="J81" s="7">
        <v>79</v>
      </c>
      <c r="K81" s="8" t="s">
        <v>1</v>
      </c>
      <c r="L81" s="7">
        <v>86</v>
      </c>
      <c r="M81" s="8" t="s">
        <v>1</v>
      </c>
      <c r="N81" s="7">
        <f t="shared" si="3"/>
        <v>407</v>
      </c>
      <c r="O81" s="7">
        <f t="shared" si="4"/>
        <v>81.4</v>
      </c>
      <c r="P81" s="7" t="s">
        <v>19</v>
      </c>
    </row>
    <row r="82" spans="1:16" ht="18">
      <c r="A82" s="1">
        <f t="shared" si="5"/>
        <v>28</v>
      </c>
      <c r="B82" s="12">
        <v>1203453</v>
      </c>
      <c r="C82" s="22" t="s">
        <v>114</v>
      </c>
      <c r="D82" s="7">
        <v>93</v>
      </c>
      <c r="E82" s="8" t="s">
        <v>28</v>
      </c>
      <c r="F82" s="7">
        <v>77</v>
      </c>
      <c r="G82" s="8" t="s">
        <v>2</v>
      </c>
      <c r="H82" s="7">
        <v>93</v>
      </c>
      <c r="I82" s="8" t="s">
        <v>28</v>
      </c>
      <c r="J82" s="7">
        <v>92</v>
      </c>
      <c r="K82" s="8" t="s">
        <v>28</v>
      </c>
      <c r="L82" s="7">
        <v>93</v>
      </c>
      <c r="M82" s="8" t="s">
        <v>28</v>
      </c>
      <c r="N82" s="7">
        <f t="shared" si="3"/>
        <v>448</v>
      </c>
      <c r="O82" s="7">
        <f t="shared" si="4"/>
        <v>89.6</v>
      </c>
      <c r="P82" s="7" t="s">
        <v>19</v>
      </c>
    </row>
    <row r="83" spans="1:16" ht="18">
      <c r="A83" s="1">
        <f t="shared" si="5"/>
        <v>29</v>
      </c>
      <c r="B83" s="12">
        <v>1203454</v>
      </c>
      <c r="C83" s="22" t="s">
        <v>115</v>
      </c>
      <c r="D83" s="7">
        <v>71</v>
      </c>
      <c r="E83" s="8" t="s">
        <v>5</v>
      </c>
      <c r="F83" s="7">
        <v>58</v>
      </c>
      <c r="G83" s="8" t="s">
        <v>5</v>
      </c>
      <c r="H83" s="7">
        <v>50</v>
      </c>
      <c r="I83" s="8" t="s">
        <v>4</v>
      </c>
      <c r="J83" s="7">
        <v>63</v>
      </c>
      <c r="K83" s="8" t="s">
        <v>3</v>
      </c>
      <c r="L83" s="7">
        <v>69</v>
      </c>
      <c r="M83" s="8" t="s">
        <v>3</v>
      </c>
      <c r="N83" s="7">
        <f t="shared" si="3"/>
        <v>311</v>
      </c>
      <c r="O83" s="7">
        <f t="shared" si="4"/>
        <v>62.2</v>
      </c>
      <c r="P83" s="7" t="s">
        <v>19</v>
      </c>
    </row>
    <row r="84" spans="1:16" ht="18">
      <c r="A84" s="1">
        <f t="shared" si="5"/>
        <v>30</v>
      </c>
      <c r="B84" s="12">
        <v>1203455</v>
      </c>
      <c r="C84" s="22" t="s">
        <v>116</v>
      </c>
      <c r="D84" s="7">
        <v>85</v>
      </c>
      <c r="E84" s="8" t="s">
        <v>2</v>
      </c>
      <c r="F84" s="7">
        <v>83</v>
      </c>
      <c r="G84" s="8" t="s">
        <v>1</v>
      </c>
      <c r="H84" s="7">
        <v>81</v>
      </c>
      <c r="I84" s="8" t="s">
        <v>1</v>
      </c>
      <c r="J84" s="7">
        <v>77</v>
      </c>
      <c r="K84" s="8" t="s">
        <v>1</v>
      </c>
      <c r="L84" s="7">
        <v>91</v>
      </c>
      <c r="M84" s="8" t="s">
        <v>28</v>
      </c>
      <c r="N84" s="7">
        <f t="shared" si="3"/>
        <v>417</v>
      </c>
      <c r="O84" s="7">
        <f t="shared" si="4"/>
        <v>83.4</v>
      </c>
      <c r="P84" s="7" t="s">
        <v>19</v>
      </c>
    </row>
    <row r="85" spans="1:16" ht="18">
      <c r="A85" s="1">
        <f t="shared" si="5"/>
        <v>31</v>
      </c>
      <c r="B85" s="12">
        <v>1203456</v>
      </c>
      <c r="C85" s="22" t="s">
        <v>117</v>
      </c>
      <c r="D85" s="7">
        <v>69</v>
      </c>
      <c r="E85" s="8" t="s">
        <v>5</v>
      </c>
      <c r="F85" s="7">
        <v>58</v>
      </c>
      <c r="G85" s="8" t="s">
        <v>5</v>
      </c>
      <c r="H85" s="7">
        <v>59</v>
      </c>
      <c r="I85" s="8" t="s">
        <v>4</v>
      </c>
      <c r="J85" s="7">
        <v>56</v>
      </c>
      <c r="K85" s="8" t="s">
        <v>4</v>
      </c>
      <c r="L85" s="7">
        <v>60</v>
      </c>
      <c r="M85" s="8" t="s">
        <v>4</v>
      </c>
      <c r="N85" s="7">
        <f t="shared" si="3"/>
        <v>302</v>
      </c>
      <c r="O85" s="7">
        <f t="shared" si="4"/>
        <v>60.4</v>
      </c>
      <c r="P85" s="7" t="s">
        <v>19</v>
      </c>
    </row>
    <row r="86" spans="1:16" ht="18">
      <c r="A86" s="1">
        <f t="shared" si="5"/>
        <v>32</v>
      </c>
      <c r="B86" s="12">
        <v>1203457</v>
      </c>
      <c r="C86" s="22" t="s">
        <v>118</v>
      </c>
      <c r="D86" s="7">
        <v>69</v>
      </c>
      <c r="E86" s="8" t="s">
        <v>5</v>
      </c>
      <c r="F86" s="7">
        <v>69</v>
      </c>
      <c r="G86" s="8" t="s">
        <v>4</v>
      </c>
      <c r="H86" s="7">
        <v>73</v>
      </c>
      <c r="I86" s="8" t="s">
        <v>2</v>
      </c>
      <c r="J86" s="7">
        <v>64</v>
      </c>
      <c r="K86" s="8" t="s">
        <v>3</v>
      </c>
      <c r="L86" s="7">
        <v>54</v>
      </c>
      <c r="M86" s="8" t="s">
        <v>5</v>
      </c>
      <c r="N86" s="7">
        <f t="shared" si="3"/>
        <v>329</v>
      </c>
      <c r="O86" s="7">
        <f t="shared" si="4"/>
        <v>65.8</v>
      </c>
      <c r="P86" s="7" t="s">
        <v>19</v>
      </c>
    </row>
    <row r="87" spans="1:16" ht="18">
      <c r="A87" s="1">
        <f t="shared" si="5"/>
        <v>33</v>
      </c>
      <c r="B87" s="12">
        <v>1203413</v>
      </c>
      <c r="C87" s="22" t="s">
        <v>74</v>
      </c>
      <c r="D87" s="7">
        <v>55</v>
      </c>
      <c r="E87" s="8" t="s">
        <v>7</v>
      </c>
      <c r="F87" s="7">
        <v>50</v>
      </c>
      <c r="G87" s="8" t="s">
        <v>6</v>
      </c>
      <c r="H87" s="7">
        <v>33</v>
      </c>
      <c r="I87" s="8" t="s">
        <v>7</v>
      </c>
      <c r="J87" s="7">
        <v>46</v>
      </c>
      <c r="K87" s="8" t="s">
        <v>5</v>
      </c>
      <c r="L87" s="7">
        <v>41</v>
      </c>
      <c r="M87" s="8" t="s">
        <v>6</v>
      </c>
      <c r="N87" s="7">
        <f t="shared" si="3"/>
        <v>225</v>
      </c>
      <c r="O87" s="7">
        <f t="shared" si="4"/>
        <v>45</v>
      </c>
      <c r="P87" s="7" t="s">
        <v>20</v>
      </c>
    </row>
    <row r="88" spans="1:16" ht="18">
      <c r="A88" s="1">
        <f t="shared" si="5"/>
        <v>34</v>
      </c>
      <c r="B88" s="12">
        <v>1203414</v>
      </c>
      <c r="C88" s="22" t="s">
        <v>75</v>
      </c>
      <c r="D88" s="7">
        <v>64</v>
      </c>
      <c r="E88" s="8" t="s">
        <v>6</v>
      </c>
      <c r="F88" s="7">
        <v>63</v>
      </c>
      <c r="G88" s="8" t="s">
        <v>5</v>
      </c>
      <c r="H88" s="7">
        <v>42</v>
      </c>
      <c r="I88" s="8" t="s">
        <v>5</v>
      </c>
      <c r="J88" s="7">
        <v>41</v>
      </c>
      <c r="K88" s="8" t="s">
        <v>5</v>
      </c>
      <c r="L88" s="7">
        <v>64</v>
      </c>
      <c r="M88" s="8" t="s">
        <v>4</v>
      </c>
      <c r="N88" s="7">
        <f t="shared" si="3"/>
        <v>274</v>
      </c>
      <c r="O88" s="7">
        <f t="shared" si="4"/>
        <v>54.8</v>
      </c>
      <c r="P88" s="7" t="s">
        <v>20</v>
      </c>
    </row>
    <row r="89" spans="1:16" ht="18">
      <c r="A89" s="1">
        <f t="shared" si="5"/>
        <v>35</v>
      </c>
      <c r="B89" s="12">
        <v>1203425</v>
      </c>
      <c r="C89" s="22" t="s">
        <v>86</v>
      </c>
      <c r="D89" s="7">
        <v>72</v>
      </c>
      <c r="E89" s="8" t="s">
        <v>5</v>
      </c>
      <c r="F89" s="7">
        <v>55</v>
      </c>
      <c r="G89" s="8" t="s">
        <v>6</v>
      </c>
      <c r="H89" s="7">
        <v>48</v>
      </c>
      <c r="I89" s="8" t="s">
        <v>5</v>
      </c>
      <c r="J89" s="7">
        <v>62</v>
      </c>
      <c r="K89" s="8" t="s">
        <v>3</v>
      </c>
      <c r="L89" s="7">
        <v>59</v>
      </c>
      <c r="M89" s="8" t="s">
        <v>4</v>
      </c>
      <c r="N89" s="7">
        <f t="shared" si="3"/>
        <v>296</v>
      </c>
      <c r="O89" s="7">
        <f t="shared" si="4"/>
        <v>59.2</v>
      </c>
      <c r="P89" s="7" t="s">
        <v>20</v>
      </c>
    </row>
    <row r="90" spans="1:16" ht="18">
      <c r="A90" s="1">
        <f t="shared" si="5"/>
        <v>36</v>
      </c>
      <c r="B90" s="12">
        <v>1203428</v>
      </c>
      <c r="C90" s="22" t="s">
        <v>89</v>
      </c>
      <c r="D90" s="7">
        <v>71</v>
      </c>
      <c r="E90" s="8" t="s">
        <v>5</v>
      </c>
      <c r="F90" s="7">
        <v>45</v>
      </c>
      <c r="G90" s="8" t="s">
        <v>7</v>
      </c>
      <c r="H90" s="7">
        <v>50</v>
      </c>
      <c r="I90" s="8" t="s">
        <v>4</v>
      </c>
      <c r="J90" s="7">
        <v>57</v>
      </c>
      <c r="K90" s="8" t="s">
        <v>4</v>
      </c>
      <c r="L90" s="7">
        <v>53</v>
      </c>
      <c r="M90" s="8" t="s">
        <v>5</v>
      </c>
      <c r="N90" s="7">
        <f t="shared" si="3"/>
        <v>276</v>
      </c>
      <c r="O90" s="7">
        <f t="shared" si="4"/>
        <v>55.2</v>
      </c>
      <c r="P90" s="7" t="s">
        <v>20</v>
      </c>
    </row>
    <row r="91" spans="1:16" ht="18">
      <c r="A91" s="1">
        <f t="shared" si="5"/>
        <v>37</v>
      </c>
      <c r="B91" s="12">
        <v>1203432</v>
      </c>
      <c r="C91" s="22" t="s">
        <v>93</v>
      </c>
      <c r="D91" s="7">
        <v>65</v>
      </c>
      <c r="E91" s="8" t="s">
        <v>6</v>
      </c>
      <c r="F91" s="7">
        <v>66</v>
      </c>
      <c r="G91" s="8" t="s">
        <v>4</v>
      </c>
      <c r="H91" s="7">
        <v>37</v>
      </c>
      <c r="I91" s="8" t="s">
        <v>6</v>
      </c>
      <c r="J91" s="7">
        <v>47</v>
      </c>
      <c r="K91" s="8" t="s">
        <v>5</v>
      </c>
      <c r="L91" s="7">
        <v>45</v>
      </c>
      <c r="M91" s="8" t="s">
        <v>6</v>
      </c>
      <c r="N91" s="7">
        <f t="shared" si="3"/>
        <v>260</v>
      </c>
      <c r="O91" s="7">
        <f t="shared" si="4"/>
        <v>52</v>
      </c>
      <c r="P91" s="7" t="s">
        <v>20</v>
      </c>
    </row>
    <row r="92" spans="1:16" ht="18">
      <c r="A92" s="1">
        <f t="shared" si="5"/>
        <v>38</v>
      </c>
      <c r="B92" s="12">
        <v>1203435</v>
      </c>
      <c r="C92" s="22" t="s">
        <v>96</v>
      </c>
      <c r="D92" s="7">
        <v>64</v>
      </c>
      <c r="E92" s="8" t="s">
        <v>6</v>
      </c>
      <c r="F92" s="7">
        <v>56</v>
      </c>
      <c r="G92" s="8" t="s">
        <v>6</v>
      </c>
      <c r="H92" s="7">
        <v>48</v>
      </c>
      <c r="I92" s="8" t="s">
        <v>5</v>
      </c>
      <c r="J92" s="7">
        <v>60</v>
      </c>
      <c r="K92" s="8" t="s">
        <v>3</v>
      </c>
      <c r="L92" s="7">
        <v>55</v>
      </c>
      <c r="M92" s="8" t="s">
        <v>5</v>
      </c>
      <c r="N92" s="7">
        <f t="shared" si="3"/>
        <v>283</v>
      </c>
      <c r="O92" s="7">
        <f t="shared" si="4"/>
        <v>56.6</v>
      </c>
      <c r="P92" s="7" t="s">
        <v>20</v>
      </c>
    </row>
    <row r="93" spans="1:16" ht="18">
      <c r="A93" s="1">
        <f t="shared" si="5"/>
        <v>39</v>
      </c>
      <c r="B93" s="12">
        <v>1203437</v>
      </c>
      <c r="C93" s="22" t="s">
        <v>98</v>
      </c>
      <c r="D93" s="7">
        <v>70</v>
      </c>
      <c r="E93" s="8" t="s">
        <v>5</v>
      </c>
      <c r="F93" s="7">
        <v>50</v>
      </c>
      <c r="G93" s="8" t="s">
        <v>6</v>
      </c>
      <c r="H93" s="7">
        <v>38</v>
      </c>
      <c r="I93" s="8" t="s">
        <v>6</v>
      </c>
      <c r="J93" s="7">
        <v>48</v>
      </c>
      <c r="K93" s="8" t="s">
        <v>5</v>
      </c>
      <c r="L93" s="7">
        <v>59</v>
      </c>
      <c r="M93" s="8" t="s">
        <v>4</v>
      </c>
      <c r="N93" s="7">
        <f t="shared" si="3"/>
        <v>265</v>
      </c>
      <c r="O93" s="7">
        <f t="shared" si="4"/>
        <v>53</v>
      </c>
      <c r="P93" s="7" t="s">
        <v>20</v>
      </c>
    </row>
    <row r="94" spans="1:16" ht="18">
      <c r="A94" s="1">
        <f t="shared" si="5"/>
        <v>40</v>
      </c>
      <c r="B94" s="12">
        <v>1203441</v>
      </c>
      <c r="C94" s="22" t="s">
        <v>102</v>
      </c>
      <c r="D94" s="7">
        <v>69</v>
      </c>
      <c r="E94" s="8" t="s">
        <v>5</v>
      </c>
      <c r="F94" s="7">
        <v>53</v>
      </c>
      <c r="G94" s="8" t="s">
        <v>6</v>
      </c>
      <c r="H94" s="7">
        <v>33</v>
      </c>
      <c r="I94" s="8" t="s">
        <v>7</v>
      </c>
      <c r="J94" s="7">
        <v>45</v>
      </c>
      <c r="K94" s="8" t="s">
        <v>5</v>
      </c>
      <c r="L94" s="7">
        <v>48</v>
      </c>
      <c r="M94" s="8" t="s">
        <v>6</v>
      </c>
      <c r="N94" s="7">
        <f t="shared" si="3"/>
        <v>248</v>
      </c>
      <c r="O94" s="7">
        <f t="shared" si="4"/>
        <v>49.6</v>
      </c>
      <c r="P94" s="7" t="s">
        <v>20</v>
      </c>
    </row>
    <row r="95" spans="1:16" ht="18">
      <c r="A95" s="1">
        <f t="shared" si="5"/>
        <v>41</v>
      </c>
      <c r="B95" s="12">
        <v>1203449</v>
      </c>
      <c r="C95" s="22" t="s">
        <v>110</v>
      </c>
      <c r="D95" s="7">
        <v>62</v>
      </c>
      <c r="E95" s="8" t="s">
        <v>6</v>
      </c>
      <c r="F95" s="7">
        <v>53</v>
      </c>
      <c r="G95" s="8" t="s">
        <v>6</v>
      </c>
      <c r="H95" s="7">
        <v>36</v>
      </c>
      <c r="I95" s="8" t="s">
        <v>6</v>
      </c>
      <c r="J95" s="7">
        <v>38</v>
      </c>
      <c r="K95" s="8" t="s">
        <v>6</v>
      </c>
      <c r="L95" s="7">
        <v>51</v>
      </c>
      <c r="M95" s="8" t="s">
        <v>5</v>
      </c>
      <c r="N95" s="7">
        <f t="shared" si="3"/>
        <v>240</v>
      </c>
      <c r="O95" s="7">
        <f t="shared" si="4"/>
        <v>48</v>
      </c>
      <c r="P95" s="7" t="s">
        <v>20</v>
      </c>
    </row>
    <row r="96" spans="1:16" ht="18">
      <c r="A96" s="1">
        <f t="shared" si="5"/>
        <v>42</v>
      </c>
      <c r="B96" s="12">
        <v>1203450</v>
      </c>
      <c r="C96" s="22" t="s">
        <v>111</v>
      </c>
      <c r="D96" s="7">
        <v>63</v>
      </c>
      <c r="E96" s="8" t="s">
        <v>6</v>
      </c>
      <c r="F96" s="7">
        <v>55</v>
      </c>
      <c r="G96" s="8" t="s">
        <v>6</v>
      </c>
      <c r="H96" s="7">
        <v>43</v>
      </c>
      <c r="I96" s="8" t="s">
        <v>5</v>
      </c>
      <c r="J96" s="7">
        <v>42</v>
      </c>
      <c r="K96" s="8" t="s">
        <v>5</v>
      </c>
      <c r="L96" s="7">
        <v>49</v>
      </c>
      <c r="M96" s="8" t="s">
        <v>5</v>
      </c>
      <c r="N96" s="7">
        <f t="shared" si="3"/>
        <v>252</v>
      </c>
      <c r="O96" s="7">
        <f t="shared" si="4"/>
        <v>50.4</v>
      </c>
      <c r="P96" s="7" t="s">
        <v>20</v>
      </c>
    </row>
    <row r="97" spans="1:16" ht="18">
      <c r="A97" s="1">
        <f t="shared" si="5"/>
        <v>43</v>
      </c>
      <c r="B97" s="12">
        <v>1203452</v>
      </c>
      <c r="C97" s="22" t="s">
        <v>113</v>
      </c>
      <c r="D97" s="7">
        <v>66</v>
      </c>
      <c r="E97" s="8" t="s">
        <v>5</v>
      </c>
      <c r="F97" s="7">
        <v>48</v>
      </c>
      <c r="G97" s="8" t="s">
        <v>7</v>
      </c>
      <c r="H97" s="7">
        <v>50</v>
      </c>
      <c r="I97" s="8" t="s">
        <v>4</v>
      </c>
      <c r="J97" s="7">
        <v>49</v>
      </c>
      <c r="K97" s="8" t="s">
        <v>4</v>
      </c>
      <c r="L97" s="7">
        <v>43</v>
      </c>
      <c r="M97" s="8" t="s">
        <v>6</v>
      </c>
      <c r="N97" s="7">
        <f t="shared" si="3"/>
        <v>256</v>
      </c>
      <c r="O97" s="7">
        <f t="shared" si="4"/>
        <v>51.2</v>
      </c>
      <c r="P97" s="7" t="s">
        <v>20</v>
      </c>
    </row>
    <row r="98" spans="1:16" ht="18">
      <c r="A98" s="1">
        <f t="shared" si="5"/>
        <v>44</v>
      </c>
      <c r="B98" s="12">
        <v>1203433</v>
      </c>
      <c r="C98" s="22" t="s">
        <v>94</v>
      </c>
      <c r="D98" s="7">
        <v>60</v>
      </c>
      <c r="E98" s="8" t="s">
        <v>6</v>
      </c>
      <c r="F98" s="7">
        <v>46</v>
      </c>
      <c r="G98" s="8" t="s">
        <v>7</v>
      </c>
      <c r="H98" s="7">
        <v>33</v>
      </c>
      <c r="I98" s="8" t="s">
        <v>7</v>
      </c>
      <c r="J98" s="7">
        <v>33</v>
      </c>
      <c r="K98" s="8" t="s">
        <v>7</v>
      </c>
      <c r="L98" s="7">
        <v>41</v>
      </c>
      <c r="M98" s="8" t="s">
        <v>6</v>
      </c>
      <c r="N98" s="7">
        <f t="shared" si="3"/>
        <v>213</v>
      </c>
      <c r="O98" s="7">
        <f t="shared" si="4"/>
        <v>42.6</v>
      </c>
      <c r="P98" s="7" t="s">
        <v>21</v>
      </c>
    </row>
    <row r="99" spans="1:16" ht="18">
      <c r="A99" s="1">
        <f t="shared" si="5"/>
        <v>45</v>
      </c>
      <c r="B99" s="12">
        <v>1203443</v>
      </c>
      <c r="C99" s="22" t="s">
        <v>104</v>
      </c>
      <c r="D99" s="7">
        <v>61</v>
      </c>
      <c r="E99" s="8" t="s">
        <v>6</v>
      </c>
      <c r="F99" s="7">
        <v>44</v>
      </c>
      <c r="G99" s="8" t="s">
        <v>7</v>
      </c>
      <c r="H99" s="7">
        <v>19</v>
      </c>
      <c r="I99" s="8" t="s">
        <v>8</v>
      </c>
      <c r="J99" s="7">
        <v>33</v>
      </c>
      <c r="K99" s="8" t="s">
        <v>7</v>
      </c>
      <c r="L99" s="7">
        <v>33</v>
      </c>
      <c r="M99" s="8" t="s">
        <v>7</v>
      </c>
      <c r="N99" s="7">
        <f t="shared" si="3"/>
        <v>190</v>
      </c>
      <c r="O99" s="7">
        <f t="shared" si="4"/>
        <v>38</v>
      </c>
      <c r="P99" s="7" t="s">
        <v>21</v>
      </c>
    </row>
    <row r="100" spans="2:16" ht="18">
      <c r="B100" s="16"/>
      <c r="C100" s="23"/>
      <c r="D100" s="10">
        <f>SUM(D55:D99)</f>
        <v>3403</v>
      </c>
      <c r="E100" s="11"/>
      <c r="F100" s="10">
        <f>SUM(F55:F99)</f>
        <v>3061</v>
      </c>
      <c r="G100" s="11"/>
      <c r="H100" s="10">
        <f>SUM(H55:H99)</f>
        <v>2759</v>
      </c>
      <c r="I100" s="11"/>
      <c r="J100" s="10">
        <f>SUM(J55:J99)</f>
        <v>2961</v>
      </c>
      <c r="K100" s="11"/>
      <c r="L100" s="10">
        <f>SUM(L55:L99)</f>
        <v>3045</v>
      </c>
      <c r="M100" s="11"/>
      <c r="N100" s="10">
        <f>SUM(N55:N99)</f>
        <v>15229</v>
      </c>
      <c r="O100" s="10"/>
      <c r="P100" s="10"/>
    </row>
    <row r="101" spans="2:16" ht="18">
      <c r="B101" s="16"/>
      <c r="C101" s="23"/>
      <c r="D101" s="10">
        <f>+D100/45</f>
        <v>75.62222222222222</v>
      </c>
      <c r="E101" s="11"/>
      <c r="F101" s="10">
        <f>+F100/45</f>
        <v>68.02222222222223</v>
      </c>
      <c r="G101" s="11"/>
      <c r="H101" s="10">
        <f>+H100/45</f>
        <v>61.31111111111111</v>
      </c>
      <c r="I101" s="11"/>
      <c r="J101" s="10">
        <f>+J100/45</f>
        <v>65.8</v>
      </c>
      <c r="K101" s="11"/>
      <c r="L101" s="10">
        <f>+L100/45</f>
        <v>67.66666666666667</v>
      </c>
      <c r="M101" s="11"/>
      <c r="N101" s="10">
        <f>+N100/45/5</f>
        <v>67.68444444444444</v>
      </c>
      <c r="O101" s="10"/>
      <c r="P101" s="10"/>
    </row>
    <row r="102" spans="2:16" ht="18">
      <c r="B102" s="16"/>
      <c r="C102" s="23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10"/>
      <c r="O102" s="10"/>
      <c r="P102" s="10"/>
    </row>
    <row r="103" spans="2:16" ht="18">
      <c r="B103" s="16"/>
      <c r="C103" s="23"/>
      <c r="D103" s="10"/>
      <c r="E103" s="11"/>
      <c r="F103" s="10"/>
      <c r="G103" s="11"/>
      <c r="H103" s="10"/>
      <c r="I103" s="11"/>
      <c r="J103" s="10"/>
      <c r="K103" s="11"/>
      <c r="L103" s="10"/>
      <c r="M103" s="11"/>
      <c r="N103" s="10"/>
      <c r="O103" s="10"/>
      <c r="P103" s="10"/>
    </row>
    <row r="104" spans="2:16" ht="18">
      <c r="B104" s="16"/>
      <c r="C104" s="23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0"/>
      <c r="P104" s="10"/>
    </row>
    <row r="105" spans="2:16" ht="18">
      <c r="B105" s="16"/>
      <c r="C105" s="23"/>
      <c r="D105" s="10"/>
      <c r="E105" s="11"/>
      <c r="F105" s="10"/>
      <c r="G105" s="11"/>
      <c r="H105" s="10"/>
      <c r="I105" s="11"/>
      <c r="J105" s="10"/>
      <c r="K105" s="11"/>
      <c r="L105" s="10"/>
      <c r="M105" s="11"/>
      <c r="N105" s="10"/>
      <c r="O105" s="10"/>
      <c r="P105" s="10"/>
    </row>
    <row r="107" spans="2:16" ht="18">
      <c r="B107" s="16"/>
      <c r="C107" s="14"/>
      <c r="D107" s="10"/>
      <c r="E107" s="11"/>
      <c r="F107" s="10"/>
      <c r="G107" s="11"/>
      <c r="H107" s="10"/>
      <c r="I107" s="11"/>
      <c r="J107" s="10"/>
      <c r="K107" s="11"/>
      <c r="L107" s="10"/>
      <c r="M107" s="11"/>
      <c r="N107" s="10"/>
      <c r="O107" s="10"/>
      <c r="P107" s="10"/>
    </row>
    <row r="108" spans="3:4" ht="18.75" thickBot="1">
      <c r="C108" s="15" t="s">
        <v>22</v>
      </c>
      <c r="D108" s="7"/>
    </row>
    <row r="109" spans="1:16" s="9" customFormat="1" ht="18.75" thickBot="1">
      <c r="A109" s="1"/>
      <c r="B109" s="17"/>
      <c r="C109" s="24" t="s">
        <v>76</v>
      </c>
      <c r="D109" s="19">
        <v>0.946</v>
      </c>
      <c r="F109" s="2"/>
      <c r="H109" s="2"/>
      <c r="J109" s="2"/>
      <c r="L109" s="2"/>
      <c r="N109" s="2"/>
      <c r="O109" s="2"/>
      <c r="P109" s="2"/>
    </row>
    <row r="110" spans="1:16" s="9" customFormat="1" ht="18.75" thickBot="1">
      <c r="A110" s="1"/>
      <c r="B110" s="17"/>
      <c r="C110" s="25" t="s">
        <v>67</v>
      </c>
      <c r="D110" s="21">
        <v>0.944</v>
      </c>
      <c r="F110" s="2"/>
      <c r="H110" s="2"/>
      <c r="J110" s="2"/>
      <c r="L110" s="2"/>
      <c r="N110" s="2"/>
      <c r="O110" s="2"/>
      <c r="P110" s="2"/>
    </row>
    <row r="111" spans="1:16" s="9" customFormat="1" ht="18.75" thickBot="1">
      <c r="A111" s="1"/>
      <c r="B111" s="17"/>
      <c r="C111" s="25" t="s">
        <v>69</v>
      </c>
      <c r="D111" s="21">
        <v>0.926</v>
      </c>
      <c r="F111" s="2"/>
      <c r="H111" s="2"/>
      <c r="J111" s="2"/>
      <c r="L111" s="2"/>
      <c r="N111" s="2"/>
      <c r="O111" s="2"/>
      <c r="P111" s="2"/>
    </row>
  </sheetData>
  <sheetProtection/>
  <mergeCells count="2">
    <mergeCell ref="B1:P1"/>
    <mergeCell ref="B2:P2"/>
  </mergeCells>
  <printOptions horizontalCentered="1"/>
  <pageMargins left="0" right="0" top="0.0393700787401575" bottom="0.0393700787401575" header="0.511811023622047" footer="0.511811023622047"/>
  <pageSetup fitToHeight="2" fitToWidth="2" horizontalDpi="120" verticalDpi="12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selection activeCell="D4" sqref="D4:D47"/>
    </sheetView>
  </sheetViews>
  <sheetFormatPr defaultColWidth="9.140625" defaultRowHeight="19.5" customHeight="1"/>
  <cols>
    <col min="1" max="1" width="5.28125" style="1" customWidth="1"/>
    <col min="2" max="2" width="11.28125" style="17" customWidth="1"/>
    <col min="3" max="3" width="24.28125" style="1" customWidth="1"/>
    <col min="4" max="4" width="16.57421875" style="2" customWidth="1"/>
    <col min="5" max="5" width="11.57421875" style="9" customWidth="1"/>
    <col min="6" max="6" width="12.7109375" style="2" customWidth="1"/>
    <col min="7" max="7" width="10.57421875" style="9" customWidth="1"/>
    <col min="8" max="9" width="9.140625" style="1" customWidth="1"/>
    <col min="10" max="10" width="8.421875" style="1" customWidth="1"/>
    <col min="11" max="16384" width="9.140625" style="1" customWidth="1"/>
  </cols>
  <sheetData>
    <row r="1" spans="2:7" ht="19.5" customHeight="1">
      <c r="B1" s="26" t="s">
        <v>23</v>
      </c>
      <c r="C1" s="26"/>
      <c r="D1" s="26"/>
      <c r="E1" s="26"/>
      <c r="F1" s="26"/>
      <c r="G1" s="26"/>
    </row>
    <row r="2" spans="2:7" ht="19.5" customHeight="1">
      <c r="B2" s="27" t="s">
        <v>29</v>
      </c>
      <c r="C2" s="27"/>
      <c r="D2" s="27"/>
      <c r="E2" s="27"/>
      <c r="F2" s="27"/>
      <c r="G2" s="27"/>
    </row>
    <row r="3" spans="2:7" s="6" customFormat="1" ht="19.5" customHeight="1">
      <c r="B3" s="12" t="s">
        <v>0</v>
      </c>
      <c r="C3" s="15" t="s">
        <v>13</v>
      </c>
      <c r="D3" s="7" t="s">
        <v>121</v>
      </c>
      <c r="E3" s="8" t="s">
        <v>123</v>
      </c>
      <c r="F3" s="7" t="s">
        <v>122</v>
      </c>
      <c r="G3" s="8" t="s">
        <v>123</v>
      </c>
    </row>
    <row r="4" spans="1:7" ht="19.5" customHeight="1">
      <c r="A4" s="1">
        <v>1</v>
      </c>
      <c r="B4" s="12">
        <v>1203369</v>
      </c>
      <c r="C4" s="13" t="s">
        <v>30</v>
      </c>
      <c r="D4" s="7">
        <v>328461</v>
      </c>
      <c r="E4" s="8"/>
      <c r="F4" s="7">
        <v>142865</v>
      </c>
      <c r="G4" s="8"/>
    </row>
    <row r="5" spans="1:7" ht="19.5" customHeight="1">
      <c r="A5" s="1">
        <v>2</v>
      </c>
      <c r="B5" s="12">
        <v>1203370</v>
      </c>
      <c r="C5" s="13" t="s">
        <v>31</v>
      </c>
      <c r="D5" s="7">
        <v>328462</v>
      </c>
      <c r="E5" s="8"/>
      <c r="F5" s="7">
        <f>+F4+1</f>
        <v>142866</v>
      </c>
      <c r="G5" s="8"/>
    </row>
    <row r="6" spans="1:7" ht="19.5" customHeight="1">
      <c r="A6" s="1">
        <v>3</v>
      </c>
      <c r="B6" s="12">
        <v>1203371</v>
      </c>
      <c r="C6" s="13" t="s">
        <v>32</v>
      </c>
      <c r="D6" s="7">
        <v>328463</v>
      </c>
      <c r="E6" s="8"/>
      <c r="F6" s="7">
        <f aca="true" t="shared" si="0" ref="F6:F69">+F5+1</f>
        <v>142867</v>
      </c>
      <c r="G6" s="8"/>
    </row>
    <row r="7" spans="1:7" ht="19.5" customHeight="1">
      <c r="A7" s="1">
        <v>4</v>
      </c>
      <c r="B7" s="12">
        <v>1203372</v>
      </c>
      <c r="C7" s="13" t="s">
        <v>33</v>
      </c>
      <c r="D7" s="7">
        <v>328464</v>
      </c>
      <c r="E7" s="8"/>
      <c r="F7" s="7">
        <f t="shared" si="0"/>
        <v>142868</v>
      </c>
      <c r="G7" s="8"/>
    </row>
    <row r="8" spans="1:7" ht="19.5" customHeight="1">
      <c r="A8" s="1">
        <v>5</v>
      </c>
      <c r="B8" s="12">
        <v>1203373</v>
      </c>
      <c r="C8" s="13" t="s">
        <v>34</v>
      </c>
      <c r="D8" s="7">
        <v>328465</v>
      </c>
      <c r="E8" s="8"/>
      <c r="F8" s="7">
        <f t="shared" si="0"/>
        <v>142869</v>
      </c>
      <c r="G8" s="8"/>
    </row>
    <row r="9" spans="1:7" ht="19.5" customHeight="1">
      <c r="A9" s="1">
        <v>6</v>
      </c>
      <c r="B9" s="12">
        <v>1203374</v>
      </c>
      <c r="C9" s="13" t="s">
        <v>35</v>
      </c>
      <c r="D9" s="7">
        <v>328466</v>
      </c>
      <c r="E9" s="8"/>
      <c r="F9" s="7">
        <f t="shared" si="0"/>
        <v>142870</v>
      </c>
      <c r="G9" s="8"/>
    </row>
    <row r="10" spans="1:7" ht="19.5" customHeight="1">
      <c r="A10" s="1">
        <v>7</v>
      </c>
      <c r="B10" s="12">
        <v>1203375</v>
      </c>
      <c r="C10" s="13" t="s">
        <v>36</v>
      </c>
      <c r="D10" s="7">
        <v>328467</v>
      </c>
      <c r="E10" s="8"/>
      <c r="F10" s="7">
        <f t="shared" si="0"/>
        <v>142871</v>
      </c>
      <c r="G10" s="8"/>
    </row>
    <row r="11" spans="1:7" ht="19.5" customHeight="1">
      <c r="A11" s="1">
        <v>8</v>
      </c>
      <c r="B11" s="12">
        <v>1203376</v>
      </c>
      <c r="C11" s="13" t="s">
        <v>37</v>
      </c>
      <c r="D11" s="7">
        <v>328468</v>
      </c>
      <c r="E11" s="8"/>
      <c r="F11" s="7">
        <f t="shared" si="0"/>
        <v>142872</v>
      </c>
      <c r="G11" s="8"/>
    </row>
    <row r="12" spans="1:7" ht="19.5" customHeight="1">
      <c r="A12" s="1">
        <v>9</v>
      </c>
      <c r="B12" s="12">
        <v>1203377</v>
      </c>
      <c r="C12" s="13" t="s">
        <v>38</v>
      </c>
      <c r="D12" s="7">
        <v>328469</v>
      </c>
      <c r="E12" s="8"/>
      <c r="F12" s="7">
        <f t="shared" si="0"/>
        <v>142873</v>
      </c>
      <c r="G12" s="8"/>
    </row>
    <row r="13" spans="1:7" ht="19.5" customHeight="1">
      <c r="A13" s="1">
        <v>10</v>
      </c>
      <c r="B13" s="12">
        <v>1203378</v>
      </c>
      <c r="C13" s="13" t="s">
        <v>39</v>
      </c>
      <c r="D13" s="7">
        <v>328470</v>
      </c>
      <c r="E13" s="8"/>
      <c r="F13" s="7">
        <f t="shared" si="0"/>
        <v>142874</v>
      </c>
      <c r="G13" s="8"/>
    </row>
    <row r="14" spans="1:7" ht="19.5" customHeight="1">
      <c r="A14" s="1">
        <v>11</v>
      </c>
      <c r="B14" s="12">
        <v>1203379</v>
      </c>
      <c r="C14" s="13" t="s">
        <v>40</v>
      </c>
      <c r="D14" s="7">
        <v>328471</v>
      </c>
      <c r="E14" s="8"/>
      <c r="F14" s="7">
        <f t="shared" si="0"/>
        <v>142875</v>
      </c>
      <c r="G14" s="8"/>
    </row>
    <row r="15" spans="1:7" ht="19.5" customHeight="1">
      <c r="A15" s="1">
        <v>12</v>
      </c>
      <c r="B15" s="12">
        <v>1203380</v>
      </c>
      <c r="C15" s="13" t="s">
        <v>41</v>
      </c>
      <c r="D15" s="7">
        <v>328472</v>
      </c>
      <c r="E15" s="8"/>
      <c r="F15" s="7">
        <f t="shared" si="0"/>
        <v>142876</v>
      </c>
      <c r="G15" s="8"/>
    </row>
    <row r="16" spans="1:7" ht="19.5" customHeight="1">
      <c r="A16" s="1">
        <v>13</v>
      </c>
      <c r="B16" s="12">
        <v>1203381</v>
      </c>
      <c r="C16" s="13" t="s">
        <v>42</v>
      </c>
      <c r="D16" s="7">
        <v>328473</v>
      </c>
      <c r="E16" s="8"/>
      <c r="F16" s="7">
        <f t="shared" si="0"/>
        <v>142877</v>
      </c>
      <c r="G16" s="8"/>
    </row>
    <row r="17" spans="1:7" ht="19.5" customHeight="1">
      <c r="A17" s="1">
        <v>14</v>
      </c>
      <c r="B17" s="12">
        <v>1203382</v>
      </c>
      <c r="C17" s="13" t="s">
        <v>43</v>
      </c>
      <c r="D17" s="7">
        <v>328474</v>
      </c>
      <c r="E17" s="8"/>
      <c r="F17" s="7">
        <f t="shared" si="0"/>
        <v>142878</v>
      </c>
      <c r="G17" s="8"/>
    </row>
    <row r="18" spans="1:7" ht="19.5" customHeight="1">
      <c r="A18" s="1">
        <v>15</v>
      </c>
      <c r="B18" s="12">
        <v>1203383</v>
      </c>
      <c r="C18" s="13" t="s">
        <v>44</v>
      </c>
      <c r="D18" s="7">
        <v>328475</v>
      </c>
      <c r="E18" s="8"/>
      <c r="F18" s="7">
        <f t="shared" si="0"/>
        <v>142879</v>
      </c>
      <c r="G18" s="8"/>
    </row>
    <row r="19" spans="1:7" ht="19.5" customHeight="1">
      <c r="A19" s="1">
        <v>16</v>
      </c>
      <c r="B19" s="12">
        <v>1203384</v>
      </c>
      <c r="C19" s="13" t="s">
        <v>45</v>
      </c>
      <c r="D19" s="7">
        <v>328476</v>
      </c>
      <c r="E19" s="8"/>
      <c r="F19" s="7">
        <f t="shared" si="0"/>
        <v>142880</v>
      </c>
      <c r="G19" s="8"/>
    </row>
    <row r="20" spans="1:7" ht="19.5" customHeight="1">
      <c r="A20" s="1">
        <v>17</v>
      </c>
      <c r="B20" s="12">
        <v>1203385</v>
      </c>
      <c r="C20" s="13" t="s">
        <v>46</v>
      </c>
      <c r="D20" s="7">
        <v>328477</v>
      </c>
      <c r="E20" s="8"/>
      <c r="F20" s="7">
        <f t="shared" si="0"/>
        <v>142881</v>
      </c>
      <c r="G20" s="8"/>
    </row>
    <row r="21" spans="1:7" ht="19.5" customHeight="1">
      <c r="A21" s="1">
        <v>18</v>
      </c>
      <c r="B21" s="12">
        <v>1203386</v>
      </c>
      <c r="C21" s="13" t="s">
        <v>47</v>
      </c>
      <c r="D21" s="7">
        <v>328478</v>
      </c>
      <c r="E21" s="8"/>
      <c r="F21" s="7">
        <f t="shared" si="0"/>
        <v>142882</v>
      </c>
      <c r="G21" s="8"/>
    </row>
    <row r="22" spans="1:7" ht="19.5" customHeight="1">
      <c r="A22" s="1">
        <v>19</v>
      </c>
      <c r="B22" s="12">
        <v>1203387</v>
      </c>
      <c r="C22" s="13" t="s">
        <v>48</v>
      </c>
      <c r="D22" s="7">
        <v>328479</v>
      </c>
      <c r="E22" s="8"/>
      <c r="F22" s="7">
        <f t="shared" si="0"/>
        <v>142883</v>
      </c>
      <c r="G22" s="8"/>
    </row>
    <row r="23" spans="1:7" ht="19.5" customHeight="1">
      <c r="A23" s="1">
        <v>20</v>
      </c>
      <c r="B23" s="12">
        <v>1203388</v>
      </c>
      <c r="C23" s="13" t="s">
        <v>49</v>
      </c>
      <c r="D23" s="7">
        <v>328480</v>
      </c>
      <c r="E23" s="8"/>
      <c r="F23" s="7">
        <f t="shared" si="0"/>
        <v>142884</v>
      </c>
      <c r="G23" s="8"/>
    </row>
    <row r="24" spans="1:7" ht="19.5" customHeight="1">
      <c r="A24" s="1">
        <v>21</v>
      </c>
      <c r="B24" s="12">
        <v>1203389</v>
      </c>
      <c r="C24" s="13" t="s">
        <v>50</v>
      </c>
      <c r="D24" s="7">
        <v>328481</v>
      </c>
      <c r="E24" s="8"/>
      <c r="F24" s="7">
        <f t="shared" si="0"/>
        <v>142885</v>
      </c>
      <c r="G24" s="8"/>
    </row>
    <row r="25" spans="1:7" ht="19.5" customHeight="1">
      <c r="A25" s="1">
        <v>22</v>
      </c>
      <c r="B25" s="12">
        <v>1203390</v>
      </c>
      <c r="C25" s="13" t="s">
        <v>51</v>
      </c>
      <c r="D25" s="7">
        <v>328482</v>
      </c>
      <c r="E25" s="8"/>
      <c r="F25" s="7">
        <f t="shared" si="0"/>
        <v>142886</v>
      </c>
      <c r="G25" s="8"/>
    </row>
    <row r="26" spans="1:7" ht="19.5" customHeight="1">
      <c r="A26" s="1">
        <v>23</v>
      </c>
      <c r="B26" s="12">
        <v>1203391</v>
      </c>
      <c r="C26" s="13" t="s">
        <v>52</v>
      </c>
      <c r="D26" s="7">
        <v>328483</v>
      </c>
      <c r="E26" s="8"/>
      <c r="F26" s="7">
        <f t="shared" si="0"/>
        <v>142887</v>
      </c>
      <c r="G26" s="8"/>
    </row>
    <row r="27" spans="1:7" ht="19.5" customHeight="1">
      <c r="A27" s="1">
        <v>24</v>
      </c>
      <c r="B27" s="12">
        <v>1203392</v>
      </c>
      <c r="C27" s="13" t="s">
        <v>53</v>
      </c>
      <c r="D27" s="7">
        <v>328484</v>
      </c>
      <c r="E27" s="8"/>
      <c r="F27" s="7">
        <f t="shared" si="0"/>
        <v>142888</v>
      </c>
      <c r="G27" s="8"/>
    </row>
    <row r="28" spans="1:7" ht="19.5" customHeight="1">
      <c r="A28" s="1">
        <v>25</v>
      </c>
      <c r="B28" s="12">
        <v>1203393</v>
      </c>
      <c r="C28" s="13" t="s">
        <v>54</v>
      </c>
      <c r="D28" s="7">
        <v>328485</v>
      </c>
      <c r="E28" s="8"/>
      <c r="F28" s="7">
        <f t="shared" si="0"/>
        <v>142889</v>
      </c>
      <c r="G28" s="8"/>
    </row>
    <row r="29" spans="1:7" ht="19.5" customHeight="1">
      <c r="A29" s="1">
        <v>26</v>
      </c>
      <c r="B29" s="12">
        <v>1203394</v>
      </c>
      <c r="C29" s="13" t="s">
        <v>55</v>
      </c>
      <c r="D29" s="7">
        <v>328486</v>
      </c>
      <c r="E29" s="8"/>
      <c r="F29" s="7">
        <f t="shared" si="0"/>
        <v>142890</v>
      </c>
      <c r="G29" s="8"/>
    </row>
    <row r="30" spans="1:7" ht="19.5" customHeight="1">
      <c r="A30" s="1">
        <v>27</v>
      </c>
      <c r="B30" s="12">
        <v>1203395</v>
      </c>
      <c r="C30" s="13" t="s">
        <v>56</v>
      </c>
      <c r="D30" s="7">
        <v>328487</v>
      </c>
      <c r="E30" s="8"/>
      <c r="F30" s="7">
        <f t="shared" si="0"/>
        <v>142891</v>
      </c>
      <c r="G30" s="8"/>
    </row>
    <row r="31" spans="1:7" ht="19.5" customHeight="1">
      <c r="A31" s="1">
        <v>28</v>
      </c>
      <c r="B31" s="12">
        <v>1203396</v>
      </c>
      <c r="C31" s="13" t="s">
        <v>57</v>
      </c>
      <c r="D31" s="7">
        <v>328488</v>
      </c>
      <c r="E31" s="8"/>
      <c r="F31" s="7">
        <f t="shared" si="0"/>
        <v>142892</v>
      </c>
      <c r="G31" s="8"/>
    </row>
    <row r="32" spans="1:7" ht="19.5" customHeight="1">
      <c r="A32" s="1">
        <v>29</v>
      </c>
      <c r="B32" s="12">
        <v>1203397</v>
      </c>
      <c r="C32" s="13" t="s">
        <v>58</v>
      </c>
      <c r="D32" s="7">
        <v>328489</v>
      </c>
      <c r="E32" s="8"/>
      <c r="F32" s="7">
        <f t="shared" si="0"/>
        <v>142893</v>
      </c>
      <c r="G32" s="8"/>
    </row>
    <row r="33" spans="1:7" ht="19.5" customHeight="1">
      <c r="A33" s="1">
        <v>30</v>
      </c>
      <c r="B33" s="12">
        <v>1203398</v>
      </c>
      <c r="C33" s="13" t="s">
        <v>59</v>
      </c>
      <c r="D33" s="7">
        <v>328490</v>
      </c>
      <c r="E33" s="8"/>
      <c r="F33" s="7">
        <f t="shared" si="0"/>
        <v>142894</v>
      </c>
      <c r="G33" s="8"/>
    </row>
    <row r="34" spans="1:7" ht="19.5" customHeight="1">
      <c r="A34" s="1">
        <v>31</v>
      </c>
      <c r="B34" s="12">
        <v>1203399</v>
      </c>
      <c r="C34" s="13" t="s">
        <v>60</v>
      </c>
      <c r="D34" s="7">
        <v>328491</v>
      </c>
      <c r="E34" s="8"/>
      <c r="F34" s="7">
        <f t="shared" si="0"/>
        <v>142895</v>
      </c>
      <c r="G34" s="8"/>
    </row>
    <row r="35" spans="1:7" ht="19.5" customHeight="1">
      <c r="A35" s="1">
        <v>32</v>
      </c>
      <c r="B35" s="12">
        <v>1203400</v>
      </c>
      <c r="C35" s="13" t="s">
        <v>61</v>
      </c>
      <c r="D35" s="7">
        <v>328492</v>
      </c>
      <c r="E35" s="8"/>
      <c r="F35" s="7">
        <f t="shared" si="0"/>
        <v>142896</v>
      </c>
      <c r="G35" s="8"/>
    </row>
    <row r="36" spans="1:7" ht="19.5" customHeight="1">
      <c r="A36" s="1">
        <v>33</v>
      </c>
      <c r="B36" s="12">
        <v>1203401</v>
      </c>
      <c r="C36" s="13" t="s">
        <v>62</v>
      </c>
      <c r="D36" s="7">
        <v>328493</v>
      </c>
      <c r="E36" s="8"/>
      <c r="F36" s="7">
        <f t="shared" si="0"/>
        <v>142897</v>
      </c>
      <c r="G36" s="8"/>
    </row>
    <row r="37" spans="1:7" ht="19.5" customHeight="1">
      <c r="A37" s="1">
        <v>34</v>
      </c>
      <c r="B37" s="12">
        <v>1203402</v>
      </c>
      <c r="C37" s="13" t="s">
        <v>63</v>
      </c>
      <c r="D37" s="7">
        <v>328494</v>
      </c>
      <c r="E37" s="8"/>
      <c r="F37" s="7">
        <f t="shared" si="0"/>
        <v>142898</v>
      </c>
      <c r="G37" s="8"/>
    </row>
    <row r="38" spans="1:7" ht="19.5" customHeight="1">
      <c r="A38" s="1">
        <v>35</v>
      </c>
      <c r="B38" s="12">
        <v>1203403</v>
      </c>
      <c r="C38" s="13" t="s">
        <v>64</v>
      </c>
      <c r="D38" s="7">
        <v>328495</v>
      </c>
      <c r="E38" s="8"/>
      <c r="F38" s="7">
        <f t="shared" si="0"/>
        <v>142899</v>
      </c>
      <c r="G38" s="8"/>
    </row>
    <row r="39" spans="1:7" ht="19.5" customHeight="1">
      <c r="A39" s="1">
        <v>36</v>
      </c>
      <c r="B39" s="12">
        <v>1203404</v>
      </c>
      <c r="C39" s="13" t="s">
        <v>65</v>
      </c>
      <c r="D39" s="7">
        <v>328496</v>
      </c>
      <c r="E39" s="8"/>
      <c r="F39" s="7">
        <f t="shared" si="0"/>
        <v>142900</v>
      </c>
      <c r="G39" s="8"/>
    </row>
    <row r="40" spans="1:7" ht="19.5" customHeight="1">
      <c r="A40" s="1">
        <v>37</v>
      </c>
      <c r="B40" s="12">
        <v>1203405</v>
      </c>
      <c r="C40" s="13" t="s">
        <v>66</v>
      </c>
      <c r="D40" s="7">
        <v>328497</v>
      </c>
      <c r="E40" s="8"/>
      <c r="F40" s="7">
        <f t="shared" si="0"/>
        <v>142901</v>
      </c>
      <c r="G40" s="8"/>
    </row>
    <row r="41" spans="1:7" ht="19.5" customHeight="1">
      <c r="A41" s="1">
        <v>38</v>
      </c>
      <c r="B41" s="12">
        <v>1203406</v>
      </c>
      <c r="C41" s="13" t="s">
        <v>67</v>
      </c>
      <c r="D41" s="7">
        <v>328498</v>
      </c>
      <c r="E41" s="8"/>
      <c r="F41" s="7">
        <f t="shared" si="0"/>
        <v>142902</v>
      </c>
      <c r="G41" s="8"/>
    </row>
    <row r="42" spans="1:7" ht="19.5" customHeight="1">
      <c r="A42" s="1">
        <v>39</v>
      </c>
      <c r="B42" s="12">
        <v>1203407</v>
      </c>
      <c r="C42" s="13" t="s">
        <v>68</v>
      </c>
      <c r="D42" s="7">
        <v>328499</v>
      </c>
      <c r="E42" s="8"/>
      <c r="F42" s="7">
        <f t="shared" si="0"/>
        <v>142903</v>
      </c>
      <c r="G42" s="8"/>
    </row>
    <row r="43" spans="1:7" ht="19.5" customHeight="1">
      <c r="A43" s="1">
        <v>40</v>
      </c>
      <c r="B43" s="12">
        <v>1203408</v>
      </c>
      <c r="C43" s="13" t="s">
        <v>69</v>
      </c>
      <c r="D43" s="7">
        <v>328500</v>
      </c>
      <c r="E43" s="8"/>
      <c r="F43" s="7">
        <f t="shared" si="0"/>
        <v>142904</v>
      </c>
      <c r="G43" s="8"/>
    </row>
    <row r="44" spans="1:7" ht="19.5" customHeight="1">
      <c r="A44" s="1">
        <v>41</v>
      </c>
      <c r="B44" s="12">
        <v>1203409</v>
      </c>
      <c r="C44" s="13" t="s">
        <v>70</v>
      </c>
      <c r="D44" s="7">
        <v>328501</v>
      </c>
      <c r="E44" s="8"/>
      <c r="F44" s="7">
        <f t="shared" si="0"/>
        <v>142905</v>
      </c>
      <c r="G44" s="8"/>
    </row>
    <row r="45" spans="1:7" ht="19.5" customHeight="1">
      <c r="A45" s="1">
        <v>42</v>
      </c>
      <c r="B45" s="12">
        <v>1203410</v>
      </c>
      <c r="C45" s="13" t="s">
        <v>71</v>
      </c>
      <c r="D45" s="7">
        <v>328502</v>
      </c>
      <c r="E45" s="8"/>
      <c r="F45" s="7">
        <f t="shared" si="0"/>
        <v>142906</v>
      </c>
      <c r="G45" s="8"/>
    </row>
    <row r="46" spans="1:7" ht="19.5" customHeight="1">
      <c r="A46" s="1">
        <v>43</v>
      </c>
      <c r="B46" s="12">
        <v>1203411</v>
      </c>
      <c r="C46" s="13" t="s">
        <v>72</v>
      </c>
      <c r="D46" s="7">
        <v>328503</v>
      </c>
      <c r="E46" s="8"/>
      <c r="F46" s="7">
        <f t="shared" si="0"/>
        <v>142907</v>
      </c>
      <c r="G46" s="8"/>
    </row>
    <row r="47" spans="1:7" ht="19.5" customHeight="1">
      <c r="A47" s="1">
        <v>44</v>
      </c>
      <c r="B47" s="12">
        <v>1203412</v>
      </c>
      <c r="C47" s="13" t="s">
        <v>73</v>
      </c>
      <c r="D47" s="7">
        <v>328504</v>
      </c>
      <c r="E47" s="8"/>
      <c r="F47" s="7">
        <f t="shared" si="0"/>
        <v>142908</v>
      </c>
      <c r="G47" s="8"/>
    </row>
    <row r="48" spans="1:7" ht="19.5" customHeight="1">
      <c r="A48" s="1">
        <v>45</v>
      </c>
      <c r="B48" s="12">
        <v>1203413</v>
      </c>
      <c r="C48" s="13" t="s">
        <v>74</v>
      </c>
      <c r="D48" s="7">
        <v>328505</v>
      </c>
      <c r="E48" s="8"/>
      <c r="F48" s="7">
        <f t="shared" si="0"/>
        <v>142909</v>
      </c>
      <c r="G48" s="8"/>
    </row>
    <row r="49" spans="1:7" ht="19.5" customHeight="1">
      <c r="A49" s="1">
        <v>46</v>
      </c>
      <c r="B49" s="12">
        <v>1203414</v>
      </c>
      <c r="C49" s="13" t="s">
        <v>75</v>
      </c>
      <c r="D49" s="7">
        <v>328506</v>
      </c>
      <c r="E49" s="8"/>
      <c r="F49" s="7">
        <f t="shared" si="0"/>
        <v>142910</v>
      </c>
      <c r="G49" s="8"/>
    </row>
    <row r="50" spans="1:7" ht="19.5" customHeight="1">
      <c r="A50" s="1">
        <v>47</v>
      </c>
      <c r="B50" s="12">
        <v>1203415</v>
      </c>
      <c r="C50" s="13" t="s">
        <v>76</v>
      </c>
      <c r="D50" s="7">
        <v>328507</v>
      </c>
      <c r="E50" s="8"/>
      <c r="F50" s="7">
        <f t="shared" si="0"/>
        <v>142911</v>
      </c>
      <c r="G50" s="8"/>
    </row>
    <row r="51" spans="1:7" ht="19.5" customHeight="1">
      <c r="A51" s="1">
        <v>48</v>
      </c>
      <c r="B51" s="12">
        <v>1203416</v>
      </c>
      <c r="C51" s="13" t="s">
        <v>77</v>
      </c>
      <c r="D51" s="7">
        <v>328508</v>
      </c>
      <c r="E51" s="8"/>
      <c r="F51" s="7">
        <f t="shared" si="0"/>
        <v>142912</v>
      </c>
      <c r="G51" s="8"/>
    </row>
    <row r="52" spans="1:7" ht="19.5" customHeight="1">
      <c r="A52" s="1">
        <v>49</v>
      </c>
      <c r="B52" s="12">
        <v>1203417</v>
      </c>
      <c r="C52" s="13" t="s">
        <v>78</v>
      </c>
      <c r="D52" s="7">
        <v>328509</v>
      </c>
      <c r="E52" s="8"/>
      <c r="F52" s="7">
        <f t="shared" si="0"/>
        <v>142913</v>
      </c>
      <c r="G52" s="8"/>
    </row>
    <row r="53" spans="1:7" ht="19.5" customHeight="1">
      <c r="A53" s="1">
        <v>50</v>
      </c>
      <c r="B53" s="12">
        <v>1203418</v>
      </c>
      <c r="C53" s="13" t="s">
        <v>79</v>
      </c>
      <c r="D53" s="7">
        <v>328510</v>
      </c>
      <c r="E53" s="8"/>
      <c r="F53" s="7">
        <f t="shared" si="0"/>
        <v>142914</v>
      </c>
      <c r="G53" s="8"/>
    </row>
    <row r="54" spans="1:7" ht="19.5" customHeight="1">
      <c r="A54" s="1">
        <v>51</v>
      </c>
      <c r="B54" s="12">
        <v>1203419</v>
      </c>
      <c r="C54" s="13" t="s">
        <v>80</v>
      </c>
      <c r="D54" s="7">
        <v>328511</v>
      </c>
      <c r="E54" s="8"/>
      <c r="F54" s="7">
        <f t="shared" si="0"/>
        <v>142915</v>
      </c>
      <c r="G54" s="8"/>
    </row>
    <row r="55" spans="1:7" ht="19.5" customHeight="1">
      <c r="A55" s="1">
        <v>52</v>
      </c>
      <c r="B55" s="12">
        <v>1203420</v>
      </c>
      <c r="C55" s="13" t="s">
        <v>81</v>
      </c>
      <c r="D55" s="7">
        <v>328512</v>
      </c>
      <c r="E55" s="8"/>
      <c r="F55" s="7">
        <f t="shared" si="0"/>
        <v>142916</v>
      </c>
      <c r="G55" s="8"/>
    </row>
    <row r="56" spans="1:7" ht="19.5" customHeight="1">
      <c r="A56" s="1">
        <v>53</v>
      </c>
      <c r="B56" s="12">
        <v>1203421</v>
      </c>
      <c r="C56" s="13" t="s">
        <v>82</v>
      </c>
      <c r="D56" s="7">
        <v>328513</v>
      </c>
      <c r="E56" s="8"/>
      <c r="F56" s="7">
        <f t="shared" si="0"/>
        <v>142917</v>
      </c>
      <c r="G56" s="8"/>
    </row>
    <row r="57" spans="1:7" ht="19.5" customHeight="1">
      <c r="A57" s="1">
        <v>54</v>
      </c>
      <c r="B57" s="12">
        <v>1203422</v>
      </c>
      <c r="C57" s="13" t="s">
        <v>83</v>
      </c>
      <c r="D57" s="7">
        <v>328514</v>
      </c>
      <c r="E57" s="8"/>
      <c r="F57" s="7">
        <f t="shared" si="0"/>
        <v>142918</v>
      </c>
      <c r="G57" s="8"/>
    </row>
    <row r="58" spans="1:7" ht="19.5" customHeight="1">
      <c r="A58" s="1">
        <v>55</v>
      </c>
      <c r="B58" s="12">
        <v>1203423</v>
      </c>
      <c r="C58" s="13" t="s">
        <v>84</v>
      </c>
      <c r="D58" s="7">
        <v>328515</v>
      </c>
      <c r="E58" s="8"/>
      <c r="F58" s="7">
        <f t="shared" si="0"/>
        <v>142919</v>
      </c>
      <c r="G58" s="8"/>
    </row>
    <row r="59" spans="1:7" ht="19.5" customHeight="1">
      <c r="A59" s="1">
        <v>56</v>
      </c>
      <c r="B59" s="12">
        <v>1203424</v>
      </c>
      <c r="C59" s="13" t="s">
        <v>85</v>
      </c>
      <c r="D59" s="7">
        <v>328516</v>
      </c>
      <c r="E59" s="8"/>
      <c r="F59" s="7">
        <f t="shared" si="0"/>
        <v>142920</v>
      </c>
      <c r="G59" s="8"/>
    </row>
    <row r="60" spans="1:7" ht="19.5" customHeight="1">
      <c r="A60" s="1">
        <v>57</v>
      </c>
      <c r="B60" s="12">
        <v>1203425</v>
      </c>
      <c r="C60" s="13" t="s">
        <v>86</v>
      </c>
      <c r="D60" s="7">
        <v>328517</v>
      </c>
      <c r="E60" s="8"/>
      <c r="F60" s="7">
        <f t="shared" si="0"/>
        <v>142921</v>
      </c>
      <c r="G60" s="8"/>
    </row>
    <row r="61" spans="1:7" ht="19.5" customHeight="1">
      <c r="A61" s="1">
        <v>58</v>
      </c>
      <c r="B61" s="12">
        <v>1203426</v>
      </c>
      <c r="C61" s="13" t="s">
        <v>87</v>
      </c>
      <c r="D61" s="7">
        <v>328518</v>
      </c>
      <c r="E61" s="8"/>
      <c r="F61" s="7">
        <f t="shared" si="0"/>
        <v>142922</v>
      </c>
      <c r="G61" s="8"/>
    </row>
    <row r="62" spans="1:7" ht="19.5" customHeight="1">
      <c r="A62" s="1">
        <v>59</v>
      </c>
      <c r="B62" s="12">
        <v>1203427</v>
      </c>
      <c r="C62" s="13" t="s">
        <v>88</v>
      </c>
      <c r="D62" s="7">
        <v>328519</v>
      </c>
      <c r="E62" s="8"/>
      <c r="F62" s="7">
        <f t="shared" si="0"/>
        <v>142923</v>
      </c>
      <c r="G62" s="8"/>
    </row>
    <row r="63" spans="1:7" ht="19.5" customHeight="1">
      <c r="A63" s="1">
        <v>60</v>
      </c>
      <c r="B63" s="12">
        <v>1203428</v>
      </c>
      <c r="C63" s="13" t="s">
        <v>89</v>
      </c>
      <c r="D63" s="7">
        <v>328520</v>
      </c>
      <c r="E63" s="8"/>
      <c r="F63" s="7">
        <f t="shared" si="0"/>
        <v>142924</v>
      </c>
      <c r="G63" s="8"/>
    </row>
    <row r="64" spans="1:7" ht="19.5" customHeight="1">
      <c r="A64" s="1">
        <v>61</v>
      </c>
      <c r="B64" s="12">
        <v>1203429</v>
      </c>
      <c r="C64" s="13" t="s">
        <v>90</v>
      </c>
      <c r="D64" s="7">
        <v>328521</v>
      </c>
      <c r="E64" s="8"/>
      <c r="F64" s="7">
        <f t="shared" si="0"/>
        <v>142925</v>
      </c>
      <c r="G64" s="8"/>
    </row>
    <row r="65" spans="1:7" ht="19.5" customHeight="1">
      <c r="A65" s="1">
        <v>62</v>
      </c>
      <c r="B65" s="12">
        <v>1203430</v>
      </c>
      <c r="C65" s="13" t="s">
        <v>91</v>
      </c>
      <c r="D65" s="7">
        <v>328522</v>
      </c>
      <c r="E65" s="8"/>
      <c r="F65" s="7">
        <f t="shared" si="0"/>
        <v>142926</v>
      </c>
      <c r="G65" s="8"/>
    </row>
    <row r="66" spans="1:7" ht="19.5" customHeight="1">
      <c r="A66" s="1">
        <v>63</v>
      </c>
      <c r="B66" s="12">
        <v>1203431</v>
      </c>
      <c r="C66" s="13" t="s">
        <v>92</v>
      </c>
      <c r="D66" s="7">
        <v>328523</v>
      </c>
      <c r="E66" s="8"/>
      <c r="F66" s="7">
        <f t="shared" si="0"/>
        <v>142927</v>
      </c>
      <c r="G66" s="8"/>
    </row>
    <row r="67" spans="1:7" ht="19.5" customHeight="1">
      <c r="A67" s="1">
        <v>64</v>
      </c>
      <c r="B67" s="12">
        <v>1203432</v>
      </c>
      <c r="C67" s="13" t="s">
        <v>93</v>
      </c>
      <c r="D67" s="7">
        <v>328524</v>
      </c>
      <c r="E67" s="8"/>
      <c r="F67" s="7">
        <f t="shared" si="0"/>
        <v>142928</v>
      </c>
      <c r="G67" s="8"/>
    </row>
    <row r="68" spans="1:7" ht="19.5" customHeight="1">
      <c r="A68" s="1">
        <v>65</v>
      </c>
      <c r="B68" s="12">
        <v>1203433</v>
      </c>
      <c r="C68" s="13" t="s">
        <v>94</v>
      </c>
      <c r="D68" s="7">
        <v>328525</v>
      </c>
      <c r="E68" s="8"/>
      <c r="F68" s="7">
        <f t="shared" si="0"/>
        <v>142929</v>
      </c>
      <c r="G68" s="8"/>
    </row>
    <row r="69" spans="1:7" ht="19.5" customHeight="1">
      <c r="A69" s="1">
        <v>66</v>
      </c>
      <c r="B69" s="12">
        <v>1203434</v>
      </c>
      <c r="C69" s="13" t="s">
        <v>95</v>
      </c>
      <c r="D69" s="7">
        <v>328526</v>
      </c>
      <c r="E69" s="8"/>
      <c r="F69" s="7">
        <f t="shared" si="0"/>
        <v>142930</v>
      </c>
      <c r="G69" s="8"/>
    </row>
    <row r="70" spans="1:7" ht="19.5" customHeight="1">
      <c r="A70" s="1">
        <v>67</v>
      </c>
      <c r="B70" s="12">
        <v>1203435</v>
      </c>
      <c r="C70" s="13" t="s">
        <v>96</v>
      </c>
      <c r="D70" s="7">
        <v>328527</v>
      </c>
      <c r="E70" s="8"/>
      <c r="F70" s="7">
        <f aca="true" t="shared" si="1" ref="F70:F93">+F69+1</f>
        <v>142931</v>
      </c>
      <c r="G70" s="8"/>
    </row>
    <row r="71" spans="1:7" ht="19.5" customHeight="1">
      <c r="A71" s="1">
        <v>68</v>
      </c>
      <c r="B71" s="12">
        <v>1203436</v>
      </c>
      <c r="C71" s="13" t="s">
        <v>97</v>
      </c>
      <c r="D71" s="7">
        <v>328528</v>
      </c>
      <c r="E71" s="8"/>
      <c r="F71" s="7">
        <f t="shared" si="1"/>
        <v>142932</v>
      </c>
      <c r="G71" s="8"/>
    </row>
    <row r="72" spans="1:7" ht="19.5" customHeight="1">
      <c r="A72" s="1">
        <v>69</v>
      </c>
      <c r="B72" s="12">
        <v>1203437</v>
      </c>
      <c r="C72" s="13" t="s">
        <v>98</v>
      </c>
      <c r="D72" s="7">
        <v>328529</v>
      </c>
      <c r="E72" s="8"/>
      <c r="F72" s="7">
        <f t="shared" si="1"/>
        <v>142933</v>
      </c>
      <c r="G72" s="8"/>
    </row>
    <row r="73" spans="1:7" ht="19.5" customHeight="1">
      <c r="A73" s="1">
        <v>70</v>
      </c>
      <c r="B73" s="12">
        <v>1203438</v>
      </c>
      <c r="C73" s="13" t="s">
        <v>99</v>
      </c>
      <c r="D73" s="7">
        <v>328530</v>
      </c>
      <c r="E73" s="8"/>
      <c r="F73" s="7">
        <f t="shared" si="1"/>
        <v>142934</v>
      </c>
      <c r="G73" s="8"/>
    </row>
    <row r="74" spans="1:7" ht="19.5" customHeight="1">
      <c r="A74" s="1">
        <v>71</v>
      </c>
      <c r="B74" s="12">
        <v>1203439</v>
      </c>
      <c r="C74" s="13" t="s">
        <v>100</v>
      </c>
      <c r="D74" s="7">
        <v>328531</v>
      </c>
      <c r="E74" s="8"/>
      <c r="F74" s="7">
        <f t="shared" si="1"/>
        <v>142935</v>
      </c>
      <c r="G74" s="8"/>
    </row>
    <row r="75" spans="1:7" ht="19.5" customHeight="1">
      <c r="A75" s="1">
        <v>72</v>
      </c>
      <c r="B75" s="12">
        <v>1203440</v>
      </c>
      <c r="C75" s="13" t="s">
        <v>101</v>
      </c>
      <c r="D75" s="7">
        <v>328532</v>
      </c>
      <c r="E75" s="8"/>
      <c r="F75" s="7">
        <f t="shared" si="1"/>
        <v>142936</v>
      </c>
      <c r="G75" s="8"/>
    </row>
    <row r="76" spans="1:7" ht="19.5" customHeight="1">
      <c r="A76" s="1">
        <v>73</v>
      </c>
      <c r="B76" s="12">
        <v>1203441</v>
      </c>
      <c r="C76" s="13" t="s">
        <v>102</v>
      </c>
      <c r="D76" s="7">
        <v>328533</v>
      </c>
      <c r="E76" s="8"/>
      <c r="F76" s="7">
        <f t="shared" si="1"/>
        <v>142937</v>
      </c>
      <c r="G76" s="8"/>
    </row>
    <row r="77" spans="1:7" ht="19.5" customHeight="1">
      <c r="A77" s="1">
        <v>74</v>
      </c>
      <c r="B77" s="12">
        <v>1203442</v>
      </c>
      <c r="C77" s="13" t="s">
        <v>103</v>
      </c>
      <c r="D77" s="7">
        <v>328534</v>
      </c>
      <c r="E77" s="8"/>
      <c r="F77" s="7">
        <f t="shared" si="1"/>
        <v>142938</v>
      </c>
      <c r="G77" s="8"/>
    </row>
    <row r="78" spans="1:7" ht="19.5" customHeight="1">
      <c r="A78" s="1">
        <v>75</v>
      </c>
      <c r="B78" s="12">
        <v>1203443</v>
      </c>
      <c r="C78" s="13" t="s">
        <v>104</v>
      </c>
      <c r="D78" s="7">
        <v>328535</v>
      </c>
      <c r="E78" s="8"/>
      <c r="F78" s="7">
        <f t="shared" si="1"/>
        <v>142939</v>
      </c>
      <c r="G78" s="8"/>
    </row>
    <row r="79" spans="1:7" ht="19.5" customHeight="1">
      <c r="A79" s="1">
        <v>76</v>
      </c>
      <c r="B79" s="12">
        <v>1203444</v>
      </c>
      <c r="C79" s="13" t="s">
        <v>105</v>
      </c>
      <c r="D79" s="7">
        <v>328536</v>
      </c>
      <c r="E79" s="8"/>
      <c r="F79" s="7">
        <f t="shared" si="1"/>
        <v>142940</v>
      </c>
      <c r="G79" s="8"/>
    </row>
    <row r="80" spans="1:7" ht="19.5" customHeight="1">
      <c r="A80" s="1">
        <v>77</v>
      </c>
      <c r="B80" s="12">
        <v>1203445</v>
      </c>
      <c r="C80" s="13" t="s">
        <v>106</v>
      </c>
      <c r="D80" s="7">
        <v>328537</v>
      </c>
      <c r="E80" s="8"/>
      <c r="F80" s="7">
        <f t="shared" si="1"/>
        <v>142941</v>
      </c>
      <c r="G80" s="8"/>
    </row>
    <row r="81" spans="1:7" ht="19.5" customHeight="1">
      <c r="A81" s="1">
        <v>78</v>
      </c>
      <c r="B81" s="12">
        <v>1203446</v>
      </c>
      <c r="C81" s="13" t="s">
        <v>107</v>
      </c>
      <c r="D81" s="7">
        <v>328538</v>
      </c>
      <c r="E81" s="8"/>
      <c r="F81" s="7">
        <f t="shared" si="1"/>
        <v>142942</v>
      </c>
      <c r="G81" s="8"/>
    </row>
    <row r="82" spans="1:7" ht="19.5" customHeight="1">
      <c r="A82" s="1">
        <v>79</v>
      </c>
      <c r="B82" s="12">
        <v>1203447</v>
      </c>
      <c r="C82" s="13" t="s">
        <v>108</v>
      </c>
      <c r="D82" s="7">
        <v>328539</v>
      </c>
      <c r="E82" s="8"/>
      <c r="F82" s="7">
        <f t="shared" si="1"/>
        <v>142943</v>
      </c>
      <c r="G82" s="8"/>
    </row>
    <row r="83" spans="1:7" ht="19.5" customHeight="1">
      <c r="A83" s="1">
        <v>80</v>
      </c>
      <c r="B83" s="12">
        <v>1203448</v>
      </c>
      <c r="C83" s="13" t="s">
        <v>109</v>
      </c>
      <c r="D83" s="7">
        <v>328540</v>
      </c>
      <c r="E83" s="8"/>
      <c r="F83" s="7">
        <f t="shared" si="1"/>
        <v>142944</v>
      </c>
      <c r="G83" s="8"/>
    </row>
    <row r="84" spans="1:7" ht="19.5" customHeight="1">
      <c r="A84" s="1">
        <v>81</v>
      </c>
      <c r="B84" s="12">
        <v>1203449</v>
      </c>
      <c r="C84" s="13" t="s">
        <v>110</v>
      </c>
      <c r="D84" s="7">
        <v>328541</v>
      </c>
      <c r="E84" s="8"/>
      <c r="F84" s="7">
        <f t="shared" si="1"/>
        <v>142945</v>
      </c>
      <c r="G84" s="8"/>
    </row>
    <row r="85" spans="1:7" ht="19.5" customHeight="1">
      <c r="A85" s="1">
        <v>82</v>
      </c>
      <c r="B85" s="12">
        <v>1203450</v>
      </c>
      <c r="C85" s="13" t="s">
        <v>111</v>
      </c>
      <c r="D85" s="7">
        <v>328542</v>
      </c>
      <c r="E85" s="8"/>
      <c r="F85" s="7">
        <f t="shared" si="1"/>
        <v>142946</v>
      </c>
      <c r="G85" s="8"/>
    </row>
    <row r="86" spans="1:7" ht="19.5" customHeight="1">
      <c r="A86" s="1">
        <v>83</v>
      </c>
      <c r="B86" s="12">
        <v>1203451</v>
      </c>
      <c r="C86" s="13" t="s">
        <v>112</v>
      </c>
      <c r="D86" s="7">
        <v>328543</v>
      </c>
      <c r="E86" s="8"/>
      <c r="F86" s="7">
        <f t="shared" si="1"/>
        <v>142947</v>
      </c>
      <c r="G86" s="8"/>
    </row>
    <row r="87" spans="1:7" ht="19.5" customHeight="1">
      <c r="A87" s="1">
        <v>84</v>
      </c>
      <c r="B87" s="12">
        <v>1203452</v>
      </c>
      <c r="C87" s="13" t="s">
        <v>113</v>
      </c>
      <c r="D87" s="7">
        <v>328544</v>
      </c>
      <c r="E87" s="8"/>
      <c r="F87" s="7">
        <f t="shared" si="1"/>
        <v>142948</v>
      </c>
      <c r="G87" s="8"/>
    </row>
    <row r="88" spans="1:7" ht="19.5" customHeight="1">
      <c r="A88" s="1">
        <v>85</v>
      </c>
      <c r="B88" s="12">
        <v>1203453</v>
      </c>
      <c r="C88" s="13" t="s">
        <v>114</v>
      </c>
      <c r="D88" s="7">
        <v>328545</v>
      </c>
      <c r="E88" s="8"/>
      <c r="F88" s="7">
        <f t="shared" si="1"/>
        <v>142949</v>
      </c>
      <c r="G88" s="8"/>
    </row>
    <row r="89" spans="1:7" ht="19.5" customHeight="1">
      <c r="A89" s="1">
        <v>86</v>
      </c>
      <c r="B89" s="12">
        <v>1203454</v>
      </c>
      <c r="C89" s="13" t="s">
        <v>115</v>
      </c>
      <c r="D89" s="7">
        <v>328546</v>
      </c>
      <c r="E89" s="8"/>
      <c r="F89" s="7">
        <f t="shared" si="1"/>
        <v>142950</v>
      </c>
      <c r="G89" s="8"/>
    </row>
    <row r="90" spans="1:7" ht="19.5" customHeight="1">
      <c r="A90" s="1">
        <f>A89+1</f>
        <v>87</v>
      </c>
      <c r="B90" s="12">
        <v>1203455</v>
      </c>
      <c r="C90" s="13" t="s">
        <v>116</v>
      </c>
      <c r="D90" s="7">
        <v>328547</v>
      </c>
      <c r="E90" s="8"/>
      <c r="F90" s="7">
        <f t="shared" si="1"/>
        <v>142951</v>
      </c>
      <c r="G90" s="8"/>
    </row>
    <row r="91" spans="1:7" ht="19.5" customHeight="1">
      <c r="A91" s="1">
        <f>A90+1</f>
        <v>88</v>
      </c>
      <c r="B91" s="12">
        <v>1203456</v>
      </c>
      <c r="C91" s="13" t="s">
        <v>117</v>
      </c>
      <c r="D91" s="7">
        <v>328548</v>
      </c>
      <c r="E91" s="8"/>
      <c r="F91" s="7">
        <f t="shared" si="1"/>
        <v>142952</v>
      </c>
      <c r="G91" s="8"/>
    </row>
    <row r="92" spans="1:7" ht="19.5" customHeight="1">
      <c r="A92" s="1">
        <f>A91+1</f>
        <v>89</v>
      </c>
      <c r="B92" s="12">
        <v>1203457</v>
      </c>
      <c r="C92" s="13" t="s">
        <v>118</v>
      </c>
      <c r="D92" s="7">
        <v>328549</v>
      </c>
      <c r="E92" s="8"/>
      <c r="F92" s="7">
        <f t="shared" si="1"/>
        <v>142953</v>
      </c>
      <c r="G92" s="8"/>
    </row>
    <row r="93" spans="1:7" ht="19.5" customHeight="1">
      <c r="A93" s="1">
        <f>A92+1</f>
        <v>90</v>
      </c>
      <c r="B93" s="12">
        <v>1203458</v>
      </c>
      <c r="C93" s="13" t="s">
        <v>119</v>
      </c>
      <c r="D93" s="7">
        <v>328550</v>
      </c>
      <c r="E93" s="8"/>
      <c r="F93" s="7">
        <f t="shared" si="1"/>
        <v>142954</v>
      </c>
      <c r="G93" s="8"/>
    </row>
  </sheetData>
  <sheetProtection/>
  <mergeCells count="2">
    <mergeCell ref="B1:G1"/>
    <mergeCell ref="B2:G2"/>
  </mergeCells>
  <printOptions horizontalCentered="1"/>
  <pageMargins left="0" right="0" top="0.0393700787401575" bottom="0.0393700787401575" header="0.511811023622047" footer="0.511811023622047"/>
  <pageSetup fitToHeight="1" fitToWidth="1" horizontalDpi="120" verticalDpi="12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2018-07-11T05:51:30Z</cp:lastPrinted>
  <dcterms:created xsi:type="dcterms:W3CDTF">1996-10-14T23:33:28Z</dcterms:created>
  <dcterms:modified xsi:type="dcterms:W3CDTF">2019-05-08T03:08:52Z</dcterms:modified>
  <cp:category/>
  <cp:version/>
  <cp:contentType/>
  <cp:contentStatus/>
</cp:coreProperties>
</file>